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smokealcohol\"/>
    </mc:Choice>
  </mc:AlternateContent>
  <xr:revisionPtr revIDLastSave="0" documentId="13_ncr:1_{21FB4E91-696A-4F94-A961-6E6F3DF6A7C5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ดื่มอันตรายต่อนักดื่ม" sheetId="1" r:id="rId1"/>
    <sheet name="ดื่มอันตรายต่อนักดื่ม(ภาพรวม)" sheetId="2" r:id="rId2"/>
    <sheet name="ที่มาของข้อมูล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wPfB5ymxktzeefTrNMq1Hv14Ul9ZYGshDffBgZQkLy0="/>
    </ext>
  </extLst>
</workbook>
</file>

<file path=xl/calcChain.xml><?xml version="1.0" encoding="utf-8"?>
<calcChain xmlns="http://schemas.openxmlformats.org/spreadsheetml/2006/main">
  <c r="I190" i="2" l="1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J336" i="1" l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<sst xmlns="http://schemas.openxmlformats.org/spreadsheetml/2006/main" count="3182" uniqueCount="112">
  <si>
    <t>ปี พ.ศ.</t>
  </si>
  <si>
    <t>เพศ</t>
  </si>
  <si>
    <t>อายุ</t>
  </si>
  <si>
    <t>ภาค</t>
  </si>
  <si>
    <t>เขตการปกครอง</t>
  </si>
  <si>
    <t>จังหวัด</t>
  </si>
  <si>
    <t>เขตสุขภาพ</t>
  </si>
  <si>
    <t>ชาย</t>
  </si>
  <si>
    <t>15-24 ปี</t>
  </si>
  <si>
    <t>ประเทศ</t>
  </si>
  <si>
    <t>รวม</t>
  </si>
  <si>
    <t>25-44 ปี</t>
  </si>
  <si>
    <t>45-59 ปี</t>
  </si>
  <si>
    <t>60 ปีขึ้นไป</t>
  </si>
  <si>
    <t>หญิง</t>
  </si>
  <si>
    <t>15 ปีขึ้นไป</t>
  </si>
  <si>
    <t>กรุงเทพมหานคร</t>
  </si>
  <si>
    <t>ในเขตเทศบาล</t>
  </si>
  <si>
    <t>กลาง</t>
  </si>
  <si>
    <t>นอกเขตเทศบาล</t>
  </si>
  <si>
    <t>เหนือ</t>
  </si>
  <si>
    <t>ตะวันออกเฉียงเหนือ</t>
  </si>
  <si>
    <t>ใต้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</si>
  <si>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</si>
  <si>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</si>
  <si>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</si>
  <si>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</si>
  <si>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</si>
  <si>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</si>
  <si>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</si>
  <si>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</si>
  <si>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</si>
  <si>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</si>
  <si>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</si>
  <si>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</si>
  <si>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</si>
  <si>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</si>
  <si>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</si>
  <si>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</si>
  <si>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</si>
  <si>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</si>
  <si>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</si>
  <si>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</si>
  <si>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</si>
  <si>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</si>
  <si>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</si>
  <si>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</si>
  <si>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</si>
  <si>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</si>
  <si>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</si>
  <si>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</si>
  <si>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</si>
  <si>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</si>
  <si>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</si>
  <si>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</si>
  <si>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</si>
  <si>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</si>
  <si>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</si>
  <si>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</si>
  <si>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</si>
  <si>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</si>
  <si>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</si>
  <si>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</si>
  <si>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</si>
  <si>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</si>
  <si>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</si>
  <si>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</si>
  <si>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</si>
  <si>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</si>
  <si>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</si>
  <si>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</si>
  <si>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</si>
  <si>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</si>
  <si>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</si>
  <si>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</si>
  <si>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</si>
  <si>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</si>
  <si>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</si>
  <si>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</si>
  <si>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</si>
  <si>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</si>
  <si>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</si>
  <si>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</si>
  <si>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</si>
  <si>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</si>
  <si>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</si>
  <si>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</si>
  <si>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</si>
  <si>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</si>
  <si>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</si>
  <si>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</si>
  <si>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</si>
  <si>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</si>
  <si>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</si>
  <si>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</si>
  <si>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</si>
  <si>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</si>
  <si>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</si>
  <si>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</si>
  <si>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ที่มาของข้อมูล</t>
  </si>
  <si>
    <t>การสำรวจพฤติกรรมด้านสุขภาพของประชากร พ.ศ. 2564 สำนักงานสถิติแห่งชาติ</t>
  </si>
  <si>
    <t>หมายเหตุ</t>
  </si>
  <si>
    <t>ข้อมูลการสำรวจพฤติกรรมการสูบบุหรี่และดื่มสุราของประชากร พ.ศ. 2557 ไม่มีข้อมูลระดับจังหวัด</t>
  </si>
  <si>
    <t>จำนวนนักดื่มแบบอันตราย (ตัวตั้ง)</t>
  </si>
  <si>
    <t>จำนวนประชากรที่ดื่มเครื่องดื่มแอลกอฮอล์ใน 12 เดือน (ตัวหาร)</t>
  </si>
  <si>
    <t>สัดส่วนนักดื่มที่ดื่มแบบอันตราย ต่อนักดื่มทั้งหมด</t>
  </si>
  <si>
    <t>สัดส่วนนักดื่มที่ดื่มแบบอันตราย ต่อนักดื่มทั้งหมด (ร้อยละ)</t>
  </si>
  <si>
    <t>สัดส่วนนักดื่มที่ดื่มแบบอันตราย ต่อนักดื่มทั้งหมด คำนวนจาก จำนวนนักดื่มแบบอันตราย * 100 / จำนวนประชากรที่ดื่มเครื่องดื่มแอลกอฮอล์ใน 12 เดือน</t>
  </si>
  <si>
    <t>จำนวนนักดื่มแบบอันตราย หมายถึง จำนวนคนที่มีการดื่มเครื่องดื่มแอลกอฮอล์ 5 หน่วยดื่มมาตรฐานขึ้นไป ในการดื่มครั้งเดียว (อย่างน้อย 1 ครั้งใน 12 เดือน)</t>
  </si>
  <si>
    <t>การสำรวจพฤติกรรมการสูบบุหรี่และดื่มสุราของประชากร พ.ศ. 2550, 2554, 2557, 2560 สำนักงานสถิติแห่งชาติ</t>
  </si>
  <si>
    <t>ข้อมูลการสำรวจพฤติกรรมการสูบบุหรี่และดื่มสุราของประชากร พ.ศ. 2554 และ 2550 ยังไม่มีจังหวัด บึงกาฬ และมีการถามเฉพาะผู้ที่ตอบด้วยตนเอง</t>
  </si>
  <si>
    <t>คำนวณสัดส่วนนักดื่มที่ดื่มแบบอันตราย ต่อนักดื่มทั้งหมด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</si>
</sst>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2" fontId="2" fillId="0" borderId="3" xfId="0" applyNumberFormat="1" applyFont="1" applyBorder="1"/>
    <xf numFmtId="0" fontId="2" fillId="0" borderId="4" xfId="0" applyFont="1" applyBorder="1" applyAlignment="1">
      <alignment horizontal="left"/>
    </xf>
    <xf numFmtId="2" fontId="2" fillId="0" borderId="5" xfId="0" applyNumberFormat="1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/>
    <xf numFmtId="2" fontId="2" fillId="0" borderId="8" xfId="0" applyNumberFormat="1" applyFont="1" applyBorder="1"/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right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left"/>
    </xf>
    <xf numFmtId="2" fontId="2" fillId="0" borderId="0" xfId="0" applyNumberFormat="1" applyFont="1"/>
    <xf numFmtId="0" fontId="2" fillId="0" borderId="9" xfId="0" applyFont="1" applyBorder="1" applyAlignment="1">
      <alignment horizontal="left"/>
    </xf>
    <xf numFmtId="0" fontId="2" fillId="0" borderId="10" xfId="0" applyFont="1" applyBorder="1"/>
    <xf numFmtId="2" fontId="2" fillId="0" borderId="10" xfId="0" applyNumberFormat="1" applyFont="1" applyBorder="1"/>
    <xf numFmtId="0" fontId="2" fillId="0" borderId="10" xfId="0" applyFont="1" applyBorder="1" applyAlignment="1">
      <alignment horizontal="right"/>
    </xf>
    <xf numFmtId="2" fontId="2" fillId="0" borderId="11" xfId="0" applyNumberFormat="1" applyFont="1" applyBorder="1"/>
    <xf numFmtId="0" fontId="2" fillId="0" borderId="12" xfId="0" applyFont="1" applyBorder="1" applyAlignment="1">
      <alignment horizontal="left"/>
    </xf>
    <xf numFmtId="2" fontId="2" fillId="0" borderId="13" xfId="0" applyNumberFormat="1" applyFont="1" applyBorder="1"/>
    <xf numFmtId="0" fontId="2" fillId="0" borderId="14" xfId="0" applyFont="1" applyBorder="1" applyAlignment="1">
      <alignment horizontal="left"/>
    </xf>
    <xf numFmtId="0" fontId="2" fillId="0" borderId="15" xfId="0" applyFont="1" applyBorder="1"/>
    <xf numFmtId="2" fontId="2" fillId="0" borderId="16" xfId="0" applyNumberFormat="1" applyFont="1" applyBorder="1"/>
    <xf numFmtId="0" fontId="3" fillId="0" borderId="0" xfId="0" applyFont="1" applyAlignment="1">
      <alignment horizontal="left"/>
    </xf>
    <xf numFmtId="0" fontId="2" fillId="0" borderId="15" xfId="0" applyFont="1" applyBorder="1" applyAlignment="1">
      <alignment horizontal="right"/>
    </xf>
    <xf numFmtId="0" fontId="6" fillId="0" borderId="0" xfId="1" applyFont="1"/>
    <xf numFmtId="0" fontId="6" fillId="0" borderId="10" xfId="1" applyFont="1" applyBorder="1"/>
    <xf numFmtId="0" fontId="6" fillId="0" borderId="15" xfId="1" applyFont="1" applyBorder="1"/>
  </cellXfs>
  <cellStyles count="2">
    <cellStyle name="Normal" xfId="0" builtinId="0"/>
    <cellStyle name="Normal 4" xfId="1" xr:uid="{7FF24A3C-7EB0-4A1A-B1F2-5B58B3E2E3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0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14.42578125" defaultRowHeight="12.75" x14ac:dyDescent="0.2"/>
  <cols>
    <col min="1" max="1" width="10.42578125" style="2" customWidth="1"/>
    <col min="2" max="2" width="8.85546875" style="2" customWidth="1"/>
    <col min="3" max="3" width="12.28515625" style="2" customWidth="1"/>
    <col min="4" max="4" width="18.28515625" style="2" customWidth="1"/>
    <col min="5" max="5" width="16" style="2" customWidth="1"/>
    <col min="6" max="6" width="15.7109375" style="2" customWidth="1"/>
    <col min="7" max="7" width="10.28515625" style="2" customWidth="1"/>
    <col min="8" max="8" width="26.85546875" style="2" customWidth="1"/>
    <col min="9" max="9" width="23.7109375" style="2" customWidth="1"/>
    <col min="10" max="10" width="24.5703125" style="2" customWidth="1"/>
    <col min="11" max="26" width="8.7109375" style="2" customWidth="1"/>
    <col min="27" max="16384" width="14.42578125" style="2"/>
  </cols>
  <sheetData>
    <row r="1" spans="1:10" x14ac:dyDescent="0.2">
      <c r="A1" s="13" t="s">
        <v>105</v>
      </c>
    </row>
    <row r="2" spans="1:10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103</v>
      </c>
      <c r="I2" s="2" t="s">
        <v>104</v>
      </c>
      <c r="J2" s="2" t="s">
        <v>106</v>
      </c>
    </row>
    <row r="3" spans="1:10" x14ac:dyDescent="0.2">
      <c r="A3" s="18">
        <v>2564</v>
      </c>
      <c r="B3" s="19" t="s">
        <v>7</v>
      </c>
      <c r="C3" s="19" t="s">
        <v>8</v>
      </c>
      <c r="D3" s="19" t="s">
        <v>9</v>
      </c>
      <c r="E3" s="19" t="s">
        <v>10</v>
      </c>
      <c r="F3" s="19"/>
      <c r="G3" s="20"/>
      <c r="H3" s="21">
        <v>609698</v>
      </c>
      <c r="I3" s="21">
        <v>1483316</v>
      </c>
      <c r="J3" s="22">
        <f t="shared" ref="J3:J257" si="0">H3*100/I3</f>
        <v>41.103716268145156</v>
      </c>
    </row>
    <row r="4" spans="1:10" x14ac:dyDescent="0.2">
      <c r="A4" s="23">
        <v>2564</v>
      </c>
      <c r="B4" s="2" t="s">
        <v>7</v>
      </c>
      <c r="C4" s="2" t="s">
        <v>11</v>
      </c>
      <c r="D4" s="2" t="s">
        <v>9</v>
      </c>
      <c r="E4" s="2" t="s">
        <v>10</v>
      </c>
      <c r="G4" s="17"/>
      <c r="H4" s="11">
        <v>2327440</v>
      </c>
      <c r="I4" s="11">
        <v>5529993</v>
      </c>
      <c r="J4" s="24">
        <f t="shared" si="0"/>
        <v>42.087575879390805</v>
      </c>
    </row>
    <row r="5" spans="1:10" x14ac:dyDescent="0.2">
      <c r="A5" s="23">
        <v>2564</v>
      </c>
      <c r="B5" s="2" t="s">
        <v>7</v>
      </c>
      <c r="C5" s="2" t="s">
        <v>12</v>
      </c>
      <c r="D5" s="2" t="s">
        <v>9</v>
      </c>
      <c r="E5" s="2" t="s">
        <v>10</v>
      </c>
      <c r="G5" s="17"/>
      <c r="H5" s="11">
        <v>1587801</v>
      </c>
      <c r="I5" s="11">
        <v>3995277</v>
      </c>
      <c r="J5" s="24">
        <f t="shared" si="0"/>
        <v>39.741950307825967</v>
      </c>
    </row>
    <row r="6" spans="1:10" x14ac:dyDescent="0.2">
      <c r="A6" s="23">
        <v>2564</v>
      </c>
      <c r="B6" s="2" t="s">
        <v>7</v>
      </c>
      <c r="C6" s="2" t="s">
        <v>13</v>
      </c>
      <c r="D6" s="2" t="s">
        <v>9</v>
      </c>
      <c r="E6" s="2" t="s">
        <v>10</v>
      </c>
      <c r="G6" s="17"/>
      <c r="H6" s="11">
        <v>529711</v>
      </c>
      <c r="I6" s="11">
        <v>1629367</v>
      </c>
      <c r="J6" s="24">
        <f t="shared" si="0"/>
        <v>32.510232501333341</v>
      </c>
    </row>
    <row r="7" spans="1:10" x14ac:dyDescent="0.2">
      <c r="A7" s="23">
        <v>2564</v>
      </c>
      <c r="B7" s="2" t="s">
        <v>14</v>
      </c>
      <c r="C7" s="2" t="s">
        <v>8</v>
      </c>
      <c r="D7" s="2" t="s">
        <v>9</v>
      </c>
      <c r="E7" s="2" t="s">
        <v>10</v>
      </c>
      <c r="G7" s="17"/>
      <c r="H7" s="11">
        <v>92629</v>
      </c>
      <c r="I7" s="11">
        <v>405075</v>
      </c>
      <c r="J7" s="24">
        <f t="shared" si="0"/>
        <v>22.867123372215023</v>
      </c>
    </row>
    <row r="8" spans="1:10" x14ac:dyDescent="0.2">
      <c r="A8" s="23">
        <v>2564</v>
      </c>
      <c r="B8" s="2" t="s">
        <v>14</v>
      </c>
      <c r="C8" s="2" t="s">
        <v>11</v>
      </c>
      <c r="D8" s="2" t="s">
        <v>9</v>
      </c>
      <c r="E8" s="2" t="s">
        <v>10</v>
      </c>
      <c r="G8" s="17"/>
      <c r="H8" s="11">
        <v>335575</v>
      </c>
      <c r="I8" s="11">
        <v>1465603</v>
      </c>
      <c r="J8" s="24">
        <f t="shared" si="0"/>
        <v>22.896718961410421</v>
      </c>
    </row>
    <row r="9" spans="1:10" x14ac:dyDescent="0.2">
      <c r="A9" s="23">
        <v>2564</v>
      </c>
      <c r="B9" s="2" t="s">
        <v>14</v>
      </c>
      <c r="C9" s="2" t="s">
        <v>12</v>
      </c>
      <c r="D9" s="2" t="s">
        <v>9</v>
      </c>
      <c r="E9" s="2" t="s">
        <v>10</v>
      </c>
      <c r="G9" s="17"/>
      <c r="H9" s="11">
        <v>191680</v>
      </c>
      <c r="I9" s="11">
        <v>982963</v>
      </c>
      <c r="J9" s="24">
        <f t="shared" si="0"/>
        <v>19.500225339102286</v>
      </c>
    </row>
    <row r="10" spans="1:10" x14ac:dyDescent="0.2">
      <c r="A10" s="23">
        <v>2564</v>
      </c>
      <c r="B10" s="2" t="s">
        <v>14</v>
      </c>
      <c r="C10" s="2" t="s">
        <v>13</v>
      </c>
      <c r="D10" s="2" t="s">
        <v>9</v>
      </c>
      <c r="E10" s="2" t="s">
        <v>10</v>
      </c>
      <c r="G10" s="17"/>
      <c r="H10" s="11">
        <v>56770</v>
      </c>
      <c r="I10" s="11">
        <v>323917</v>
      </c>
      <c r="J10" s="24">
        <f t="shared" si="0"/>
        <v>17.526094647702962</v>
      </c>
    </row>
    <row r="11" spans="1:10" x14ac:dyDescent="0.2">
      <c r="A11" s="23">
        <v>2564</v>
      </c>
      <c r="B11" s="2" t="s">
        <v>7</v>
      </c>
      <c r="C11" s="2" t="s">
        <v>15</v>
      </c>
      <c r="D11" s="2" t="s">
        <v>16</v>
      </c>
      <c r="E11" s="2" t="s">
        <v>17</v>
      </c>
      <c r="G11" s="17"/>
      <c r="H11" s="11">
        <v>638142</v>
      </c>
      <c r="I11" s="11">
        <v>1633240</v>
      </c>
      <c r="J11" s="24">
        <f t="shared" si="0"/>
        <v>39.072151061693319</v>
      </c>
    </row>
    <row r="12" spans="1:10" x14ac:dyDescent="0.2">
      <c r="A12" s="23">
        <v>2564</v>
      </c>
      <c r="B12" s="2" t="s">
        <v>7</v>
      </c>
      <c r="C12" s="2" t="s">
        <v>15</v>
      </c>
      <c r="D12" s="2" t="s">
        <v>18</v>
      </c>
      <c r="E12" s="2" t="s">
        <v>17</v>
      </c>
      <c r="G12" s="17"/>
      <c r="H12" s="11">
        <v>757094</v>
      </c>
      <c r="I12" s="11">
        <v>1838850</v>
      </c>
      <c r="J12" s="24">
        <f t="shared" si="0"/>
        <v>41.17214563449982</v>
      </c>
    </row>
    <row r="13" spans="1:10" x14ac:dyDescent="0.2">
      <c r="A13" s="23">
        <v>2564</v>
      </c>
      <c r="B13" s="2" t="s">
        <v>7</v>
      </c>
      <c r="C13" s="2" t="s">
        <v>15</v>
      </c>
      <c r="D13" s="2" t="s">
        <v>18</v>
      </c>
      <c r="E13" s="2" t="s">
        <v>19</v>
      </c>
      <c r="G13" s="17"/>
      <c r="H13" s="11">
        <v>716145</v>
      </c>
      <c r="I13" s="11">
        <v>2015325</v>
      </c>
      <c r="J13" s="24">
        <f t="shared" si="0"/>
        <v>35.534963343381342</v>
      </c>
    </row>
    <row r="14" spans="1:10" x14ac:dyDescent="0.2">
      <c r="A14" s="23">
        <v>2564</v>
      </c>
      <c r="B14" s="2" t="s">
        <v>7</v>
      </c>
      <c r="C14" s="2" t="s">
        <v>15</v>
      </c>
      <c r="D14" s="2" t="s">
        <v>20</v>
      </c>
      <c r="E14" s="2" t="s">
        <v>17</v>
      </c>
      <c r="G14" s="17"/>
      <c r="H14" s="11">
        <v>372299</v>
      </c>
      <c r="I14" s="11">
        <v>805828</v>
      </c>
      <c r="J14" s="24">
        <f t="shared" si="0"/>
        <v>46.200802156291417</v>
      </c>
    </row>
    <row r="15" spans="1:10" x14ac:dyDescent="0.2">
      <c r="A15" s="23">
        <v>2564</v>
      </c>
      <c r="B15" s="2" t="s">
        <v>7</v>
      </c>
      <c r="C15" s="2" t="s">
        <v>15</v>
      </c>
      <c r="D15" s="2" t="s">
        <v>20</v>
      </c>
      <c r="E15" s="2" t="s">
        <v>19</v>
      </c>
      <c r="G15" s="17"/>
      <c r="H15" s="11">
        <v>672070</v>
      </c>
      <c r="I15" s="11">
        <v>1501587</v>
      </c>
      <c r="J15" s="24">
        <f t="shared" si="0"/>
        <v>44.757313429058719</v>
      </c>
    </row>
    <row r="16" spans="1:10" x14ac:dyDescent="0.2">
      <c r="A16" s="23">
        <v>2564</v>
      </c>
      <c r="B16" s="2" t="s">
        <v>7</v>
      </c>
      <c r="C16" s="2" t="s">
        <v>15</v>
      </c>
      <c r="D16" s="2" t="s">
        <v>21</v>
      </c>
      <c r="E16" s="2" t="s">
        <v>17</v>
      </c>
      <c r="G16" s="17"/>
      <c r="H16" s="11">
        <v>474495</v>
      </c>
      <c r="I16" s="11">
        <v>1075609</v>
      </c>
      <c r="J16" s="24">
        <f t="shared" si="0"/>
        <v>44.114078628944164</v>
      </c>
    </row>
    <row r="17" spans="1:10" x14ac:dyDescent="0.2">
      <c r="A17" s="23">
        <v>2564</v>
      </c>
      <c r="B17" s="2" t="s">
        <v>7</v>
      </c>
      <c r="C17" s="2" t="s">
        <v>15</v>
      </c>
      <c r="D17" s="2" t="s">
        <v>21</v>
      </c>
      <c r="E17" s="2" t="s">
        <v>19</v>
      </c>
      <c r="G17" s="17"/>
      <c r="H17" s="11">
        <v>1099920</v>
      </c>
      <c r="I17" s="11">
        <v>2654778</v>
      </c>
      <c r="J17" s="24">
        <f t="shared" si="0"/>
        <v>41.431712934188845</v>
      </c>
    </row>
    <row r="18" spans="1:10" x14ac:dyDescent="0.2">
      <c r="A18" s="23">
        <v>2564</v>
      </c>
      <c r="B18" s="2" t="s">
        <v>7</v>
      </c>
      <c r="C18" s="2" t="s">
        <v>15</v>
      </c>
      <c r="D18" s="2" t="s">
        <v>22</v>
      </c>
      <c r="E18" s="2" t="s">
        <v>17</v>
      </c>
      <c r="G18" s="17"/>
      <c r="H18" s="11">
        <v>120442</v>
      </c>
      <c r="I18" s="11">
        <v>398894</v>
      </c>
      <c r="J18" s="24">
        <f t="shared" si="0"/>
        <v>30.193986372319465</v>
      </c>
    </row>
    <row r="19" spans="1:10" x14ac:dyDescent="0.2">
      <c r="A19" s="23">
        <v>2564</v>
      </c>
      <c r="B19" s="2" t="s">
        <v>7</v>
      </c>
      <c r="C19" s="2" t="s">
        <v>15</v>
      </c>
      <c r="D19" s="2" t="s">
        <v>22</v>
      </c>
      <c r="E19" s="2" t="s">
        <v>19</v>
      </c>
      <c r="G19" s="17"/>
      <c r="H19" s="11">
        <v>204043</v>
      </c>
      <c r="I19" s="11">
        <v>713841</v>
      </c>
      <c r="J19" s="24">
        <f t="shared" si="0"/>
        <v>28.583816284018429</v>
      </c>
    </row>
    <row r="20" spans="1:10" x14ac:dyDescent="0.2">
      <c r="A20" s="23">
        <v>2564</v>
      </c>
      <c r="B20" s="2" t="s">
        <v>14</v>
      </c>
      <c r="C20" s="2" t="s">
        <v>15</v>
      </c>
      <c r="D20" s="2" t="s">
        <v>16</v>
      </c>
      <c r="E20" s="2" t="s">
        <v>17</v>
      </c>
      <c r="G20" s="17"/>
      <c r="H20" s="11">
        <v>92673</v>
      </c>
      <c r="I20" s="11">
        <v>439399</v>
      </c>
      <c r="J20" s="24">
        <f t="shared" si="0"/>
        <v>21.090853643271831</v>
      </c>
    </row>
    <row r="21" spans="1:10" x14ac:dyDescent="0.2">
      <c r="A21" s="23">
        <v>2564</v>
      </c>
      <c r="B21" s="2" t="s">
        <v>14</v>
      </c>
      <c r="C21" s="2" t="s">
        <v>15</v>
      </c>
      <c r="D21" s="2" t="s">
        <v>18</v>
      </c>
      <c r="E21" s="2" t="s">
        <v>17</v>
      </c>
      <c r="G21" s="17"/>
      <c r="H21" s="11">
        <v>80159</v>
      </c>
      <c r="I21" s="11">
        <v>362676</v>
      </c>
      <c r="J21" s="24">
        <f t="shared" si="0"/>
        <v>22.102096637218896</v>
      </c>
    </row>
    <row r="22" spans="1:10" x14ac:dyDescent="0.2">
      <c r="A22" s="23">
        <v>2564</v>
      </c>
      <c r="B22" s="2" t="s">
        <v>14</v>
      </c>
      <c r="C22" s="2" t="s">
        <v>15</v>
      </c>
      <c r="D22" s="2" t="s">
        <v>18</v>
      </c>
      <c r="E22" s="2" t="s">
        <v>19</v>
      </c>
      <c r="G22" s="17"/>
      <c r="H22" s="11">
        <v>64362</v>
      </c>
      <c r="I22" s="11">
        <v>358709</v>
      </c>
      <c r="J22" s="24">
        <f t="shared" si="0"/>
        <v>17.942677769445428</v>
      </c>
    </row>
    <row r="23" spans="1:10" x14ac:dyDescent="0.2">
      <c r="A23" s="23">
        <v>2564</v>
      </c>
      <c r="B23" s="2" t="s">
        <v>14</v>
      </c>
      <c r="C23" s="2" t="s">
        <v>15</v>
      </c>
      <c r="D23" s="2" t="s">
        <v>20</v>
      </c>
      <c r="E23" s="2" t="s">
        <v>17</v>
      </c>
      <c r="G23" s="17"/>
      <c r="H23" s="11">
        <v>85716</v>
      </c>
      <c r="I23" s="11">
        <v>335711</v>
      </c>
      <c r="J23" s="24">
        <f t="shared" si="0"/>
        <v>25.532675426185023</v>
      </c>
    </row>
    <row r="24" spans="1:10" x14ac:dyDescent="0.2">
      <c r="A24" s="23">
        <v>2564</v>
      </c>
      <c r="B24" s="2" t="s">
        <v>14</v>
      </c>
      <c r="C24" s="2" t="s">
        <v>15</v>
      </c>
      <c r="D24" s="2" t="s">
        <v>20</v>
      </c>
      <c r="E24" s="2" t="s">
        <v>19</v>
      </c>
      <c r="G24" s="17"/>
      <c r="H24" s="11">
        <v>103213</v>
      </c>
      <c r="I24" s="11">
        <v>469130</v>
      </c>
      <c r="J24" s="24">
        <f t="shared" si="0"/>
        <v>22.000937906337263</v>
      </c>
    </row>
    <row r="25" spans="1:10" x14ac:dyDescent="0.2">
      <c r="A25" s="23">
        <v>2564</v>
      </c>
      <c r="B25" s="2" t="s">
        <v>14</v>
      </c>
      <c r="C25" s="2" t="s">
        <v>15</v>
      </c>
      <c r="D25" s="2" t="s">
        <v>21</v>
      </c>
      <c r="E25" s="2" t="s">
        <v>17</v>
      </c>
      <c r="G25" s="17"/>
      <c r="H25" s="11">
        <v>91621</v>
      </c>
      <c r="I25" s="11">
        <v>334123</v>
      </c>
      <c r="J25" s="24">
        <f t="shared" si="0"/>
        <v>27.421338848268451</v>
      </c>
    </row>
    <row r="26" spans="1:10" x14ac:dyDescent="0.2">
      <c r="A26" s="23">
        <v>2564</v>
      </c>
      <c r="B26" s="2" t="s">
        <v>14</v>
      </c>
      <c r="C26" s="2" t="s">
        <v>15</v>
      </c>
      <c r="D26" s="2" t="s">
        <v>21</v>
      </c>
      <c r="E26" s="2" t="s">
        <v>19</v>
      </c>
      <c r="G26" s="17"/>
      <c r="H26" s="11">
        <v>135600</v>
      </c>
      <c r="I26" s="11">
        <v>740593</v>
      </c>
      <c r="J26" s="24">
        <f t="shared" si="0"/>
        <v>18.309651860063489</v>
      </c>
    </row>
    <row r="27" spans="1:10" x14ac:dyDescent="0.2">
      <c r="A27" s="23">
        <v>2564</v>
      </c>
      <c r="B27" s="2" t="s">
        <v>14</v>
      </c>
      <c r="C27" s="2" t="s">
        <v>15</v>
      </c>
      <c r="D27" s="2" t="s">
        <v>22</v>
      </c>
      <c r="E27" s="2" t="s">
        <v>17</v>
      </c>
      <c r="G27" s="17"/>
      <c r="H27" s="11">
        <v>14916</v>
      </c>
      <c r="I27" s="11">
        <v>62099</v>
      </c>
      <c r="J27" s="24">
        <f t="shared" si="0"/>
        <v>24.019710462326284</v>
      </c>
    </row>
    <row r="28" spans="1:10" x14ac:dyDescent="0.2">
      <c r="A28" s="23">
        <v>2564</v>
      </c>
      <c r="B28" s="2" t="s">
        <v>14</v>
      </c>
      <c r="C28" s="2" t="s">
        <v>15</v>
      </c>
      <c r="D28" s="2" t="s">
        <v>22</v>
      </c>
      <c r="E28" s="2" t="s">
        <v>19</v>
      </c>
      <c r="G28" s="17"/>
      <c r="H28" s="11">
        <v>8394</v>
      </c>
      <c r="I28" s="11">
        <v>75119</v>
      </c>
      <c r="J28" s="24">
        <f t="shared" si="0"/>
        <v>11.174270158015949</v>
      </c>
    </row>
    <row r="29" spans="1:10" x14ac:dyDescent="0.2">
      <c r="A29" s="23">
        <v>2564</v>
      </c>
      <c r="B29" s="2" t="s">
        <v>10</v>
      </c>
      <c r="C29" s="2" t="s">
        <v>15</v>
      </c>
      <c r="E29" s="2" t="s">
        <v>10</v>
      </c>
      <c r="F29" s="2" t="s">
        <v>16</v>
      </c>
      <c r="G29" s="2">
        <v>13</v>
      </c>
      <c r="H29" s="11">
        <v>730815</v>
      </c>
      <c r="I29" s="11">
        <v>2072639</v>
      </c>
      <c r="J29" s="24">
        <f t="shared" si="0"/>
        <v>35.260120069148556</v>
      </c>
    </row>
    <row r="30" spans="1:10" x14ac:dyDescent="0.2">
      <c r="A30" s="23">
        <v>2564</v>
      </c>
      <c r="B30" s="2" t="s">
        <v>10</v>
      </c>
      <c r="C30" s="2" t="s">
        <v>15</v>
      </c>
      <c r="E30" s="2" t="s">
        <v>10</v>
      </c>
      <c r="F30" s="2" t="s">
        <v>23</v>
      </c>
      <c r="G30" s="2">
        <v>6</v>
      </c>
      <c r="H30" s="11">
        <v>164282</v>
      </c>
      <c r="I30" s="11">
        <v>527052</v>
      </c>
      <c r="J30" s="24">
        <f t="shared" si="0"/>
        <v>31.169979432769441</v>
      </c>
    </row>
    <row r="31" spans="1:10" x14ac:dyDescent="0.2">
      <c r="A31" s="23">
        <v>2564</v>
      </c>
      <c r="B31" s="2" t="s">
        <v>10</v>
      </c>
      <c r="C31" s="2" t="s">
        <v>15</v>
      </c>
      <c r="E31" s="2" t="s">
        <v>10</v>
      </c>
      <c r="F31" s="2" t="s">
        <v>24</v>
      </c>
      <c r="G31" s="2">
        <v>4</v>
      </c>
      <c r="H31" s="11">
        <v>130438</v>
      </c>
      <c r="I31" s="11">
        <v>393878</v>
      </c>
      <c r="J31" s="24">
        <f t="shared" si="0"/>
        <v>33.116345670486801</v>
      </c>
    </row>
    <row r="32" spans="1:10" x14ac:dyDescent="0.2">
      <c r="A32" s="23">
        <v>2564</v>
      </c>
      <c r="B32" s="2" t="s">
        <v>10</v>
      </c>
      <c r="C32" s="2" t="s">
        <v>15</v>
      </c>
      <c r="E32" s="2" t="s">
        <v>10</v>
      </c>
      <c r="F32" s="2" t="s">
        <v>25</v>
      </c>
      <c r="G32" s="2">
        <v>4</v>
      </c>
      <c r="H32" s="11">
        <v>160011</v>
      </c>
      <c r="I32" s="11">
        <v>440522</v>
      </c>
      <c r="J32" s="24">
        <f t="shared" si="0"/>
        <v>36.323044025043018</v>
      </c>
    </row>
    <row r="33" spans="1:10" x14ac:dyDescent="0.2">
      <c r="A33" s="23">
        <v>2564</v>
      </c>
      <c r="B33" s="2" t="s">
        <v>10</v>
      </c>
      <c r="C33" s="2" t="s">
        <v>15</v>
      </c>
      <c r="E33" s="2" t="s">
        <v>10</v>
      </c>
      <c r="F33" s="2" t="s">
        <v>26</v>
      </c>
      <c r="G33" s="2">
        <v>4</v>
      </c>
      <c r="H33" s="11">
        <v>82855</v>
      </c>
      <c r="I33" s="11">
        <v>181490</v>
      </c>
      <c r="J33" s="24">
        <f t="shared" si="0"/>
        <v>45.652653038734918</v>
      </c>
    </row>
    <row r="34" spans="1:10" x14ac:dyDescent="0.2">
      <c r="A34" s="23">
        <v>2564</v>
      </c>
      <c r="B34" s="2" t="s">
        <v>10</v>
      </c>
      <c r="C34" s="2" t="s">
        <v>15</v>
      </c>
      <c r="E34" s="2" t="s">
        <v>10</v>
      </c>
      <c r="F34" s="2" t="s">
        <v>27</v>
      </c>
      <c r="G34" s="2">
        <v>4</v>
      </c>
      <c r="H34" s="11">
        <v>12026</v>
      </c>
      <c r="I34" s="11">
        <v>48362</v>
      </c>
      <c r="J34" s="24">
        <f t="shared" si="0"/>
        <v>24.866630825855012</v>
      </c>
    </row>
    <row r="35" spans="1:10" x14ac:dyDescent="0.2">
      <c r="A35" s="23">
        <v>2564</v>
      </c>
      <c r="B35" s="2" t="s">
        <v>10</v>
      </c>
      <c r="C35" s="2" t="s">
        <v>15</v>
      </c>
      <c r="E35" s="2" t="s">
        <v>10</v>
      </c>
      <c r="F35" s="2" t="s">
        <v>28</v>
      </c>
      <c r="G35" s="2">
        <v>4</v>
      </c>
      <c r="H35" s="11">
        <v>91546</v>
      </c>
      <c r="I35" s="11">
        <v>218259</v>
      </c>
      <c r="J35" s="24">
        <f t="shared" si="0"/>
        <v>41.943745733280188</v>
      </c>
    </row>
    <row r="36" spans="1:10" x14ac:dyDescent="0.2">
      <c r="A36" s="23">
        <v>2564</v>
      </c>
      <c r="B36" s="2" t="s">
        <v>10</v>
      </c>
      <c r="C36" s="2" t="s">
        <v>15</v>
      </c>
      <c r="E36" s="2" t="s">
        <v>10</v>
      </c>
      <c r="F36" s="2" t="s">
        <v>29</v>
      </c>
      <c r="G36" s="2">
        <v>4</v>
      </c>
      <c r="H36" s="11">
        <v>5378</v>
      </c>
      <c r="I36" s="11">
        <v>33153</v>
      </c>
      <c r="J36" s="24">
        <f t="shared" si="0"/>
        <v>16.221759720085664</v>
      </c>
    </row>
    <row r="37" spans="1:10" x14ac:dyDescent="0.2">
      <c r="A37" s="23">
        <v>2564</v>
      </c>
      <c r="B37" s="2" t="s">
        <v>10</v>
      </c>
      <c r="C37" s="2" t="s">
        <v>15</v>
      </c>
      <c r="E37" s="2" t="s">
        <v>10</v>
      </c>
      <c r="F37" s="2" t="s">
        <v>30</v>
      </c>
      <c r="G37" s="2">
        <v>3</v>
      </c>
      <c r="H37" s="11">
        <v>26207</v>
      </c>
      <c r="I37" s="11">
        <v>69475</v>
      </c>
      <c r="J37" s="24">
        <f t="shared" si="0"/>
        <v>37.721482547679024</v>
      </c>
    </row>
    <row r="38" spans="1:10" x14ac:dyDescent="0.2">
      <c r="A38" s="23">
        <v>2564</v>
      </c>
      <c r="B38" s="2" t="s">
        <v>10</v>
      </c>
      <c r="C38" s="2" t="s">
        <v>15</v>
      </c>
      <c r="E38" s="2" t="s">
        <v>10</v>
      </c>
      <c r="F38" s="2" t="s">
        <v>31</v>
      </c>
      <c r="G38" s="2">
        <v>4</v>
      </c>
      <c r="H38" s="11">
        <v>56933</v>
      </c>
      <c r="I38" s="11">
        <v>138570</v>
      </c>
      <c r="J38" s="24">
        <f t="shared" si="0"/>
        <v>41.086093671068774</v>
      </c>
    </row>
    <row r="39" spans="1:10" x14ac:dyDescent="0.2">
      <c r="A39" s="23">
        <v>2564</v>
      </c>
      <c r="B39" s="2" t="s">
        <v>10</v>
      </c>
      <c r="C39" s="2" t="s">
        <v>15</v>
      </c>
      <c r="E39" s="2" t="s">
        <v>10</v>
      </c>
      <c r="F39" s="2" t="s">
        <v>32</v>
      </c>
      <c r="G39" s="2">
        <v>6</v>
      </c>
      <c r="H39" s="11">
        <v>197243</v>
      </c>
      <c r="I39" s="11">
        <v>502734</v>
      </c>
      <c r="J39" s="24">
        <f t="shared" si="0"/>
        <v>39.234068115544204</v>
      </c>
    </row>
    <row r="40" spans="1:10" x14ac:dyDescent="0.2">
      <c r="A40" s="23">
        <v>2564</v>
      </c>
      <c r="B40" s="2" t="s">
        <v>10</v>
      </c>
      <c r="C40" s="2" t="s">
        <v>15</v>
      </c>
      <c r="E40" s="2" t="s">
        <v>10</v>
      </c>
      <c r="F40" s="2" t="s">
        <v>33</v>
      </c>
      <c r="G40" s="2">
        <v>6</v>
      </c>
      <c r="H40" s="11">
        <v>93251</v>
      </c>
      <c r="I40" s="11">
        <v>193966</v>
      </c>
      <c r="J40" s="24">
        <f t="shared" si="0"/>
        <v>48.075951455409708</v>
      </c>
    </row>
    <row r="41" spans="1:10" x14ac:dyDescent="0.2">
      <c r="A41" s="23">
        <v>2564</v>
      </c>
      <c r="B41" s="2" t="s">
        <v>10</v>
      </c>
      <c r="C41" s="2" t="s">
        <v>15</v>
      </c>
      <c r="E41" s="2" t="s">
        <v>10</v>
      </c>
      <c r="F41" s="2" t="s">
        <v>34</v>
      </c>
      <c r="G41" s="2">
        <v>6</v>
      </c>
      <c r="H41" s="11">
        <v>52092</v>
      </c>
      <c r="I41" s="11">
        <v>157888</v>
      </c>
      <c r="J41" s="24">
        <f t="shared" si="0"/>
        <v>32.993007701661938</v>
      </c>
    </row>
    <row r="42" spans="1:10" x14ac:dyDescent="0.2">
      <c r="A42" s="23">
        <v>2564</v>
      </c>
      <c r="B42" s="2" t="s">
        <v>10</v>
      </c>
      <c r="C42" s="2" t="s">
        <v>15</v>
      </c>
      <c r="E42" s="2" t="s">
        <v>10</v>
      </c>
      <c r="F42" s="2" t="s">
        <v>35</v>
      </c>
      <c r="G42" s="2">
        <v>6</v>
      </c>
      <c r="H42" s="11">
        <v>14079</v>
      </c>
      <c r="I42" s="11">
        <v>68958</v>
      </c>
      <c r="J42" s="24">
        <f t="shared" si="0"/>
        <v>20.41677542852171</v>
      </c>
    </row>
    <row r="43" spans="1:10" x14ac:dyDescent="0.2">
      <c r="A43" s="23">
        <v>2564</v>
      </c>
      <c r="B43" s="2" t="s">
        <v>10</v>
      </c>
      <c r="C43" s="2" t="s">
        <v>15</v>
      </c>
      <c r="E43" s="2" t="s">
        <v>10</v>
      </c>
      <c r="F43" s="2" t="s">
        <v>36</v>
      </c>
      <c r="G43" s="2">
        <v>6</v>
      </c>
      <c r="H43" s="11">
        <v>37159</v>
      </c>
      <c r="I43" s="11">
        <v>121662</v>
      </c>
      <c r="J43" s="24">
        <f t="shared" si="0"/>
        <v>30.54281534086239</v>
      </c>
    </row>
    <row r="44" spans="1:10" x14ac:dyDescent="0.2">
      <c r="A44" s="23">
        <v>2564</v>
      </c>
      <c r="B44" s="2" t="s">
        <v>10</v>
      </c>
      <c r="C44" s="2" t="s">
        <v>15</v>
      </c>
      <c r="E44" s="2" t="s">
        <v>10</v>
      </c>
      <c r="F44" s="2" t="s">
        <v>37</v>
      </c>
      <c r="G44" s="2">
        <v>6</v>
      </c>
      <c r="H44" s="11">
        <v>48115</v>
      </c>
      <c r="I44" s="11">
        <v>138864</v>
      </c>
      <c r="J44" s="24">
        <f t="shared" si="0"/>
        <v>34.649009102431158</v>
      </c>
    </row>
    <row r="45" spans="1:10" x14ac:dyDescent="0.2">
      <c r="A45" s="23">
        <v>2564</v>
      </c>
      <c r="B45" s="2" t="s">
        <v>10</v>
      </c>
      <c r="C45" s="2" t="s">
        <v>15</v>
      </c>
      <c r="E45" s="2" t="s">
        <v>10</v>
      </c>
      <c r="F45" s="2" t="s">
        <v>38</v>
      </c>
      <c r="G45" s="2">
        <v>4</v>
      </c>
      <c r="H45" s="11">
        <v>13581</v>
      </c>
      <c r="I45" s="11">
        <v>57294</v>
      </c>
      <c r="J45" s="24">
        <f t="shared" si="0"/>
        <v>23.704052780395852</v>
      </c>
    </row>
    <row r="46" spans="1:10" x14ac:dyDescent="0.2">
      <c r="A46" s="23">
        <v>2564</v>
      </c>
      <c r="B46" s="2" t="s">
        <v>10</v>
      </c>
      <c r="C46" s="2" t="s">
        <v>15</v>
      </c>
      <c r="E46" s="2" t="s">
        <v>10</v>
      </c>
      <c r="F46" s="2" t="s">
        <v>39</v>
      </c>
      <c r="G46" s="2">
        <v>6</v>
      </c>
      <c r="H46" s="11">
        <v>67593</v>
      </c>
      <c r="I46" s="11">
        <v>207593</v>
      </c>
      <c r="J46" s="24">
        <f t="shared" si="0"/>
        <v>32.560346447134535</v>
      </c>
    </row>
    <row r="47" spans="1:10" x14ac:dyDescent="0.2">
      <c r="A47" s="23">
        <v>2564</v>
      </c>
      <c r="B47" s="2" t="s">
        <v>10</v>
      </c>
      <c r="C47" s="2" t="s">
        <v>15</v>
      </c>
      <c r="E47" s="2" t="s">
        <v>10</v>
      </c>
      <c r="F47" s="2" t="s">
        <v>40</v>
      </c>
      <c r="G47" s="2">
        <v>9</v>
      </c>
      <c r="H47" s="11">
        <v>153054</v>
      </c>
      <c r="I47" s="11">
        <v>545321</v>
      </c>
      <c r="J47" s="24">
        <f t="shared" si="0"/>
        <v>28.06677168126663</v>
      </c>
    </row>
    <row r="48" spans="1:10" x14ac:dyDescent="0.2">
      <c r="A48" s="23">
        <v>2564</v>
      </c>
      <c r="B48" s="2" t="s">
        <v>10</v>
      </c>
      <c r="C48" s="2" t="s">
        <v>15</v>
      </c>
      <c r="E48" s="2" t="s">
        <v>10</v>
      </c>
      <c r="F48" s="2" t="s">
        <v>41</v>
      </c>
      <c r="G48" s="2">
        <v>9</v>
      </c>
      <c r="H48" s="11">
        <v>66364</v>
      </c>
      <c r="I48" s="11">
        <v>308437</v>
      </c>
      <c r="J48" s="24">
        <f t="shared" si="0"/>
        <v>21.516225355583149</v>
      </c>
    </row>
    <row r="49" spans="1:10" x14ac:dyDescent="0.2">
      <c r="A49" s="23">
        <v>2564</v>
      </c>
      <c r="B49" s="2" t="s">
        <v>10</v>
      </c>
      <c r="C49" s="2" t="s">
        <v>15</v>
      </c>
      <c r="E49" s="2" t="s">
        <v>10</v>
      </c>
      <c r="F49" s="2" t="s">
        <v>42</v>
      </c>
      <c r="G49" s="2">
        <v>9</v>
      </c>
      <c r="H49" s="11">
        <v>62108</v>
      </c>
      <c r="I49" s="11">
        <v>340194</v>
      </c>
      <c r="J49" s="24">
        <f t="shared" si="0"/>
        <v>18.256641798503207</v>
      </c>
    </row>
    <row r="50" spans="1:10" x14ac:dyDescent="0.2">
      <c r="A50" s="23">
        <v>2564</v>
      </c>
      <c r="B50" s="2" t="s">
        <v>10</v>
      </c>
      <c r="C50" s="2" t="s">
        <v>15</v>
      </c>
      <c r="E50" s="2" t="s">
        <v>10</v>
      </c>
      <c r="F50" s="2" t="s">
        <v>43</v>
      </c>
      <c r="G50" s="2">
        <v>10</v>
      </c>
      <c r="H50" s="11">
        <v>97740</v>
      </c>
      <c r="I50" s="11">
        <v>217443</v>
      </c>
      <c r="J50" s="24">
        <f t="shared" si="0"/>
        <v>44.949710958734016</v>
      </c>
    </row>
    <row r="51" spans="1:10" x14ac:dyDescent="0.2">
      <c r="A51" s="23">
        <v>2564</v>
      </c>
      <c r="B51" s="2" t="s">
        <v>10</v>
      </c>
      <c r="C51" s="2" t="s">
        <v>15</v>
      </c>
      <c r="E51" s="2" t="s">
        <v>10</v>
      </c>
      <c r="F51" s="2" t="s">
        <v>44</v>
      </c>
      <c r="G51" s="2">
        <v>10</v>
      </c>
      <c r="H51" s="11">
        <v>184063</v>
      </c>
      <c r="I51" s="11">
        <v>485323</v>
      </c>
      <c r="J51" s="24">
        <f t="shared" si="0"/>
        <v>37.92587616906679</v>
      </c>
    </row>
    <row r="52" spans="1:10" x14ac:dyDescent="0.2">
      <c r="A52" s="23">
        <v>2564</v>
      </c>
      <c r="B52" s="2" t="s">
        <v>10</v>
      </c>
      <c r="C52" s="2" t="s">
        <v>15</v>
      </c>
      <c r="E52" s="2" t="s">
        <v>10</v>
      </c>
      <c r="F52" s="2" t="s">
        <v>45</v>
      </c>
      <c r="G52" s="2">
        <v>10</v>
      </c>
      <c r="H52" s="11">
        <v>56092</v>
      </c>
      <c r="I52" s="11">
        <v>126548</v>
      </c>
      <c r="J52" s="24">
        <f t="shared" si="0"/>
        <v>44.324683124190031</v>
      </c>
    </row>
    <row r="53" spans="1:10" x14ac:dyDescent="0.2">
      <c r="A53" s="23">
        <v>2564</v>
      </c>
      <c r="B53" s="2" t="s">
        <v>10</v>
      </c>
      <c r="C53" s="2" t="s">
        <v>15</v>
      </c>
      <c r="E53" s="2" t="s">
        <v>10</v>
      </c>
      <c r="F53" s="2" t="s">
        <v>46</v>
      </c>
      <c r="G53" s="2">
        <v>9</v>
      </c>
      <c r="H53" s="11">
        <v>105798</v>
      </c>
      <c r="I53" s="11">
        <v>218255</v>
      </c>
      <c r="J53" s="24">
        <f t="shared" si="0"/>
        <v>48.474490847861446</v>
      </c>
    </row>
    <row r="54" spans="1:10" x14ac:dyDescent="0.2">
      <c r="A54" s="23">
        <v>2564</v>
      </c>
      <c r="B54" s="2" t="s">
        <v>10</v>
      </c>
      <c r="C54" s="2" t="s">
        <v>15</v>
      </c>
      <c r="E54" s="2" t="s">
        <v>10</v>
      </c>
      <c r="F54" s="2" t="s">
        <v>47</v>
      </c>
      <c r="G54" s="2">
        <v>10</v>
      </c>
      <c r="H54" s="11">
        <v>18273</v>
      </c>
      <c r="I54" s="11">
        <v>70161</v>
      </c>
      <c r="J54" s="24">
        <f t="shared" si="0"/>
        <v>26.04438363193227</v>
      </c>
    </row>
    <row r="55" spans="1:10" x14ac:dyDescent="0.2">
      <c r="A55" s="23">
        <v>2564</v>
      </c>
      <c r="B55" s="2" t="s">
        <v>10</v>
      </c>
      <c r="C55" s="2" t="s">
        <v>15</v>
      </c>
      <c r="E55" s="2" t="s">
        <v>10</v>
      </c>
      <c r="F55" s="2" t="s">
        <v>48</v>
      </c>
      <c r="G55" s="2">
        <v>8</v>
      </c>
      <c r="H55" s="11">
        <v>33075</v>
      </c>
      <c r="I55" s="11">
        <v>79827</v>
      </c>
      <c r="J55" s="24">
        <f t="shared" si="0"/>
        <v>41.433349618550118</v>
      </c>
    </row>
    <row r="56" spans="1:10" x14ac:dyDescent="0.2">
      <c r="A56" s="23">
        <v>2564</v>
      </c>
      <c r="B56" s="2" t="s">
        <v>10</v>
      </c>
      <c r="C56" s="2" t="s">
        <v>15</v>
      </c>
      <c r="E56" s="2" t="s">
        <v>10</v>
      </c>
      <c r="F56" s="2" t="s">
        <v>49</v>
      </c>
      <c r="G56" s="2">
        <v>8</v>
      </c>
      <c r="H56" s="11">
        <v>23295</v>
      </c>
      <c r="I56" s="11">
        <v>117049</v>
      </c>
      <c r="J56" s="24">
        <f t="shared" si="0"/>
        <v>19.901921417525994</v>
      </c>
    </row>
    <row r="57" spans="1:10" x14ac:dyDescent="0.2">
      <c r="A57" s="23">
        <v>2564</v>
      </c>
      <c r="B57" s="2" t="s">
        <v>10</v>
      </c>
      <c r="C57" s="2" t="s">
        <v>15</v>
      </c>
      <c r="E57" s="2" t="s">
        <v>10</v>
      </c>
      <c r="F57" s="2" t="s">
        <v>50</v>
      </c>
      <c r="G57" s="2">
        <v>7</v>
      </c>
      <c r="H57" s="11">
        <v>328594</v>
      </c>
      <c r="I57" s="11">
        <v>579855</v>
      </c>
      <c r="J57" s="24">
        <f t="shared" si="0"/>
        <v>56.668305007286307</v>
      </c>
    </row>
    <row r="58" spans="1:10" x14ac:dyDescent="0.2">
      <c r="A58" s="23">
        <v>2564</v>
      </c>
      <c r="B58" s="2" t="s">
        <v>10</v>
      </c>
      <c r="C58" s="2" t="s">
        <v>15</v>
      </c>
      <c r="E58" s="2" t="s">
        <v>10</v>
      </c>
      <c r="F58" s="2" t="s">
        <v>51</v>
      </c>
      <c r="G58" s="2">
        <v>8</v>
      </c>
      <c r="H58" s="11">
        <v>146725</v>
      </c>
      <c r="I58" s="11">
        <v>323035</v>
      </c>
      <c r="J58" s="24">
        <f t="shared" si="0"/>
        <v>45.420774838639772</v>
      </c>
    </row>
    <row r="59" spans="1:10" x14ac:dyDescent="0.2">
      <c r="A59" s="23">
        <v>2564</v>
      </c>
      <c r="B59" s="2" t="s">
        <v>10</v>
      </c>
      <c r="C59" s="2" t="s">
        <v>15</v>
      </c>
      <c r="E59" s="2" t="s">
        <v>10</v>
      </c>
      <c r="F59" s="2" t="s">
        <v>52</v>
      </c>
      <c r="G59" s="2">
        <v>8</v>
      </c>
      <c r="H59" s="11">
        <v>71219</v>
      </c>
      <c r="I59" s="11">
        <v>147077</v>
      </c>
      <c r="J59" s="24">
        <f t="shared" si="0"/>
        <v>48.42293492524324</v>
      </c>
    </row>
    <row r="60" spans="1:10" x14ac:dyDescent="0.2">
      <c r="A60" s="23">
        <v>2564</v>
      </c>
      <c r="B60" s="2" t="s">
        <v>10</v>
      </c>
      <c r="C60" s="2" t="s">
        <v>15</v>
      </c>
      <c r="E60" s="2" t="s">
        <v>10</v>
      </c>
      <c r="F60" s="2" t="s">
        <v>53</v>
      </c>
      <c r="G60" s="2">
        <v>8</v>
      </c>
      <c r="H60" s="11">
        <v>37817</v>
      </c>
      <c r="I60" s="11">
        <v>109826</v>
      </c>
      <c r="J60" s="24">
        <f t="shared" si="0"/>
        <v>34.433558538051102</v>
      </c>
    </row>
    <row r="61" spans="1:10" x14ac:dyDescent="0.2">
      <c r="A61" s="23">
        <v>2564</v>
      </c>
      <c r="B61" s="2" t="s">
        <v>10</v>
      </c>
      <c r="C61" s="2" t="s">
        <v>15</v>
      </c>
      <c r="E61" s="2" t="s">
        <v>10</v>
      </c>
      <c r="F61" s="2" t="s">
        <v>54</v>
      </c>
      <c r="G61" s="2">
        <v>7</v>
      </c>
      <c r="H61" s="11">
        <v>62593</v>
      </c>
      <c r="I61" s="11">
        <v>198575</v>
      </c>
      <c r="J61" s="24">
        <f t="shared" si="0"/>
        <v>31.521087750220321</v>
      </c>
    </row>
    <row r="62" spans="1:10" x14ac:dyDescent="0.2">
      <c r="A62" s="23">
        <v>2564</v>
      </c>
      <c r="B62" s="2" t="s">
        <v>10</v>
      </c>
      <c r="C62" s="2" t="s">
        <v>15</v>
      </c>
      <c r="E62" s="2" t="s">
        <v>10</v>
      </c>
      <c r="F62" s="2" t="s">
        <v>55</v>
      </c>
      <c r="G62" s="2">
        <v>7</v>
      </c>
      <c r="H62" s="11">
        <v>96684</v>
      </c>
      <c r="I62" s="11">
        <v>261512</v>
      </c>
      <c r="J62" s="24">
        <f t="shared" si="0"/>
        <v>36.971152375416807</v>
      </c>
    </row>
    <row r="63" spans="1:10" x14ac:dyDescent="0.2">
      <c r="A63" s="23">
        <v>2564</v>
      </c>
      <c r="B63" s="2" t="s">
        <v>10</v>
      </c>
      <c r="C63" s="2" t="s">
        <v>15</v>
      </c>
      <c r="E63" s="2" t="s">
        <v>10</v>
      </c>
      <c r="F63" s="2" t="s">
        <v>56</v>
      </c>
      <c r="G63" s="2">
        <v>7</v>
      </c>
      <c r="H63" s="11">
        <v>64644</v>
      </c>
      <c r="I63" s="11">
        <v>195771</v>
      </c>
      <c r="J63" s="24">
        <f t="shared" si="0"/>
        <v>33.02021239100786</v>
      </c>
    </row>
    <row r="64" spans="1:10" x14ac:dyDescent="0.2">
      <c r="A64" s="23">
        <v>2564</v>
      </c>
      <c r="B64" s="2" t="s">
        <v>10</v>
      </c>
      <c r="C64" s="2" t="s">
        <v>15</v>
      </c>
      <c r="E64" s="2" t="s">
        <v>10</v>
      </c>
      <c r="F64" s="2" t="s">
        <v>57</v>
      </c>
      <c r="G64" s="2">
        <v>8</v>
      </c>
      <c r="H64" s="11">
        <v>72140</v>
      </c>
      <c r="I64" s="11">
        <v>222279</v>
      </c>
      <c r="J64" s="24">
        <f t="shared" si="0"/>
        <v>32.454707822151441</v>
      </c>
    </row>
    <row r="65" spans="1:10" x14ac:dyDescent="0.2">
      <c r="A65" s="23">
        <v>2564</v>
      </c>
      <c r="B65" s="2" t="s">
        <v>10</v>
      </c>
      <c r="C65" s="2" t="s">
        <v>15</v>
      </c>
      <c r="E65" s="2" t="s">
        <v>10</v>
      </c>
      <c r="F65" s="2" t="s">
        <v>58</v>
      </c>
      <c r="G65" s="2">
        <v>8</v>
      </c>
      <c r="H65" s="11">
        <v>67622</v>
      </c>
      <c r="I65" s="11">
        <v>152512</v>
      </c>
      <c r="J65" s="24">
        <f t="shared" si="0"/>
        <v>44.338806126731008</v>
      </c>
    </row>
    <row r="66" spans="1:10" x14ac:dyDescent="0.2">
      <c r="A66" s="23">
        <v>2564</v>
      </c>
      <c r="B66" s="2" t="s">
        <v>10</v>
      </c>
      <c r="C66" s="2" t="s">
        <v>15</v>
      </c>
      <c r="E66" s="2" t="s">
        <v>10</v>
      </c>
      <c r="F66" s="2" t="s">
        <v>59</v>
      </c>
      <c r="G66" s="2">
        <v>10</v>
      </c>
      <c r="H66" s="11">
        <v>53736</v>
      </c>
      <c r="I66" s="11">
        <v>106102</v>
      </c>
      <c r="J66" s="24">
        <f t="shared" si="0"/>
        <v>50.645605172381295</v>
      </c>
    </row>
    <row r="67" spans="1:10" x14ac:dyDescent="0.2">
      <c r="A67" s="23">
        <v>2564</v>
      </c>
      <c r="B67" s="2" t="s">
        <v>10</v>
      </c>
      <c r="C67" s="2" t="s">
        <v>15</v>
      </c>
      <c r="E67" s="2" t="s">
        <v>10</v>
      </c>
      <c r="F67" s="2" t="s">
        <v>60</v>
      </c>
      <c r="G67" s="2">
        <v>1</v>
      </c>
      <c r="H67" s="11">
        <v>194780</v>
      </c>
      <c r="I67" s="11">
        <v>496882</v>
      </c>
      <c r="J67" s="24">
        <f t="shared" si="0"/>
        <v>39.200454031339433</v>
      </c>
    </row>
    <row r="68" spans="1:10" x14ac:dyDescent="0.2">
      <c r="A68" s="23">
        <v>2564</v>
      </c>
      <c r="B68" s="2" t="s">
        <v>10</v>
      </c>
      <c r="C68" s="2" t="s">
        <v>15</v>
      </c>
      <c r="E68" s="2" t="s">
        <v>10</v>
      </c>
      <c r="F68" s="2" t="s">
        <v>61</v>
      </c>
      <c r="G68" s="2">
        <v>1</v>
      </c>
      <c r="H68" s="11">
        <v>59144</v>
      </c>
      <c r="I68" s="11">
        <v>132481</v>
      </c>
      <c r="J68" s="24">
        <f t="shared" si="0"/>
        <v>44.64338282470694</v>
      </c>
    </row>
    <row r="69" spans="1:10" x14ac:dyDescent="0.2">
      <c r="A69" s="23">
        <v>2564</v>
      </c>
      <c r="B69" s="2" t="s">
        <v>10</v>
      </c>
      <c r="C69" s="2" t="s">
        <v>15</v>
      </c>
      <c r="E69" s="2" t="s">
        <v>10</v>
      </c>
      <c r="F69" s="2" t="s">
        <v>62</v>
      </c>
      <c r="G69" s="2">
        <v>1</v>
      </c>
      <c r="H69" s="11">
        <v>71574</v>
      </c>
      <c r="I69" s="11">
        <v>228902</v>
      </c>
      <c r="J69" s="24">
        <f t="shared" si="0"/>
        <v>31.268403072057037</v>
      </c>
    </row>
    <row r="70" spans="1:10" x14ac:dyDescent="0.2">
      <c r="A70" s="23">
        <v>2564</v>
      </c>
      <c r="B70" s="2" t="s">
        <v>10</v>
      </c>
      <c r="C70" s="2" t="s">
        <v>15</v>
      </c>
      <c r="E70" s="2" t="s">
        <v>10</v>
      </c>
      <c r="F70" s="2" t="s">
        <v>63</v>
      </c>
      <c r="G70" s="2">
        <v>2</v>
      </c>
      <c r="H70" s="11">
        <v>43206</v>
      </c>
      <c r="I70" s="11">
        <v>112473</v>
      </c>
      <c r="J70" s="24">
        <f t="shared" si="0"/>
        <v>38.41455282601158</v>
      </c>
    </row>
    <row r="71" spans="1:10" x14ac:dyDescent="0.2">
      <c r="A71" s="23">
        <v>2564</v>
      </c>
      <c r="B71" s="2" t="s">
        <v>10</v>
      </c>
      <c r="C71" s="2" t="s">
        <v>15</v>
      </c>
      <c r="E71" s="2" t="s">
        <v>10</v>
      </c>
      <c r="F71" s="2" t="s">
        <v>64</v>
      </c>
      <c r="G71" s="2">
        <v>1</v>
      </c>
      <c r="H71" s="11">
        <v>62140</v>
      </c>
      <c r="I71" s="11">
        <v>155447</v>
      </c>
      <c r="J71" s="24">
        <f t="shared" si="0"/>
        <v>39.975039724150356</v>
      </c>
    </row>
    <row r="72" spans="1:10" x14ac:dyDescent="0.2">
      <c r="A72" s="23">
        <v>2564</v>
      </c>
      <c r="B72" s="2" t="s">
        <v>10</v>
      </c>
      <c r="C72" s="2" t="s">
        <v>15</v>
      </c>
      <c r="E72" s="2" t="s">
        <v>10</v>
      </c>
      <c r="F72" s="2" t="s">
        <v>65</v>
      </c>
      <c r="G72" s="2">
        <v>1</v>
      </c>
      <c r="H72" s="11">
        <v>95480</v>
      </c>
      <c r="I72" s="11">
        <v>156413</v>
      </c>
      <c r="J72" s="24">
        <f t="shared" si="0"/>
        <v>61.043519400561337</v>
      </c>
    </row>
    <row r="73" spans="1:10" x14ac:dyDescent="0.2">
      <c r="A73" s="23">
        <v>2564</v>
      </c>
      <c r="B73" s="2" t="s">
        <v>10</v>
      </c>
      <c r="C73" s="2" t="s">
        <v>15</v>
      </c>
      <c r="E73" s="2" t="s">
        <v>10</v>
      </c>
      <c r="F73" s="2" t="s">
        <v>66</v>
      </c>
      <c r="G73" s="2">
        <v>1</v>
      </c>
      <c r="H73" s="11">
        <v>70072</v>
      </c>
      <c r="I73" s="11">
        <v>140678</v>
      </c>
      <c r="J73" s="24">
        <f t="shared" si="0"/>
        <v>49.810204865010874</v>
      </c>
    </row>
    <row r="74" spans="1:10" x14ac:dyDescent="0.2">
      <c r="A74" s="23">
        <v>2564</v>
      </c>
      <c r="B74" s="2" t="s">
        <v>10</v>
      </c>
      <c r="C74" s="2" t="s">
        <v>15</v>
      </c>
      <c r="E74" s="2" t="s">
        <v>10</v>
      </c>
      <c r="F74" s="2" t="s">
        <v>67</v>
      </c>
      <c r="G74" s="2">
        <v>1</v>
      </c>
      <c r="H74" s="11">
        <v>223918</v>
      </c>
      <c r="I74" s="11">
        <v>390793</v>
      </c>
      <c r="J74" s="24">
        <f t="shared" si="0"/>
        <v>57.298365119129564</v>
      </c>
    </row>
    <row r="75" spans="1:10" x14ac:dyDescent="0.2">
      <c r="A75" s="23">
        <v>2564</v>
      </c>
      <c r="B75" s="2" t="s">
        <v>10</v>
      </c>
      <c r="C75" s="2" t="s">
        <v>15</v>
      </c>
      <c r="E75" s="2" t="s">
        <v>10</v>
      </c>
      <c r="F75" s="2" t="s">
        <v>68</v>
      </c>
      <c r="G75" s="2">
        <v>1</v>
      </c>
      <c r="H75" s="11">
        <v>19620</v>
      </c>
      <c r="I75" s="11">
        <v>41810</v>
      </c>
      <c r="J75" s="24">
        <f t="shared" si="0"/>
        <v>46.926572590289403</v>
      </c>
    </row>
    <row r="76" spans="1:10" x14ac:dyDescent="0.2">
      <c r="A76" s="23">
        <v>2564</v>
      </c>
      <c r="B76" s="2" t="s">
        <v>10</v>
      </c>
      <c r="C76" s="2" t="s">
        <v>15</v>
      </c>
      <c r="E76" s="2" t="s">
        <v>10</v>
      </c>
      <c r="F76" s="2" t="s">
        <v>69</v>
      </c>
      <c r="G76" s="2">
        <v>3</v>
      </c>
      <c r="H76" s="11">
        <v>57850</v>
      </c>
      <c r="I76" s="11">
        <v>176279</v>
      </c>
      <c r="J76" s="24">
        <f t="shared" si="0"/>
        <v>32.817295310275192</v>
      </c>
    </row>
    <row r="77" spans="1:10" x14ac:dyDescent="0.2">
      <c r="A77" s="23">
        <v>2564</v>
      </c>
      <c r="B77" s="2" t="s">
        <v>10</v>
      </c>
      <c r="C77" s="2" t="s">
        <v>15</v>
      </c>
      <c r="E77" s="2" t="s">
        <v>10</v>
      </c>
      <c r="F77" s="2" t="s">
        <v>70</v>
      </c>
      <c r="G77" s="2">
        <v>3</v>
      </c>
      <c r="H77" s="11">
        <v>25818</v>
      </c>
      <c r="I77" s="11">
        <v>64695</v>
      </c>
      <c r="J77" s="24">
        <f t="shared" si="0"/>
        <v>39.907257129608162</v>
      </c>
    </row>
    <row r="78" spans="1:10" x14ac:dyDescent="0.2">
      <c r="A78" s="23">
        <v>2564</v>
      </c>
      <c r="B78" s="2" t="s">
        <v>10</v>
      </c>
      <c r="C78" s="2" t="s">
        <v>15</v>
      </c>
      <c r="E78" s="2" t="s">
        <v>10</v>
      </c>
      <c r="F78" s="2" t="s">
        <v>71</v>
      </c>
      <c r="G78" s="2">
        <v>3</v>
      </c>
      <c r="H78" s="11">
        <v>20370</v>
      </c>
      <c r="I78" s="11">
        <v>215657</v>
      </c>
      <c r="J78" s="24">
        <f t="shared" si="0"/>
        <v>9.4455547466578871</v>
      </c>
    </row>
    <row r="79" spans="1:10" x14ac:dyDescent="0.2">
      <c r="A79" s="23">
        <v>2564</v>
      </c>
      <c r="B79" s="2" t="s">
        <v>10</v>
      </c>
      <c r="C79" s="2" t="s">
        <v>15</v>
      </c>
      <c r="E79" s="2" t="s">
        <v>10</v>
      </c>
      <c r="F79" s="2" t="s">
        <v>72</v>
      </c>
      <c r="G79" s="2">
        <v>2</v>
      </c>
      <c r="H79" s="11">
        <v>36210</v>
      </c>
      <c r="I79" s="11">
        <v>76487</v>
      </c>
      <c r="J79" s="24">
        <f t="shared" si="0"/>
        <v>47.341378273432085</v>
      </c>
    </row>
    <row r="80" spans="1:10" x14ac:dyDescent="0.2">
      <c r="A80" s="23">
        <v>2564</v>
      </c>
      <c r="B80" s="2" t="s">
        <v>10</v>
      </c>
      <c r="C80" s="2" t="s">
        <v>15</v>
      </c>
      <c r="E80" s="2" t="s">
        <v>10</v>
      </c>
      <c r="F80" s="2" t="s">
        <v>73</v>
      </c>
      <c r="G80" s="2">
        <v>2</v>
      </c>
      <c r="H80" s="11">
        <v>59228</v>
      </c>
      <c r="I80" s="11">
        <v>153389</v>
      </c>
      <c r="J80" s="24">
        <f t="shared" si="0"/>
        <v>38.612938346296019</v>
      </c>
    </row>
    <row r="81" spans="1:10" x14ac:dyDescent="0.2">
      <c r="A81" s="23">
        <v>2564</v>
      </c>
      <c r="B81" s="2" t="s">
        <v>10</v>
      </c>
      <c r="C81" s="2" t="s">
        <v>15</v>
      </c>
      <c r="E81" s="2" t="s">
        <v>10</v>
      </c>
      <c r="F81" s="2" t="s">
        <v>74</v>
      </c>
      <c r="G81" s="2">
        <v>2</v>
      </c>
      <c r="H81" s="11">
        <v>92263</v>
      </c>
      <c r="I81" s="11">
        <v>227083</v>
      </c>
      <c r="J81" s="24">
        <f t="shared" si="0"/>
        <v>40.629637621486417</v>
      </c>
    </row>
    <row r="82" spans="1:10" x14ac:dyDescent="0.2">
      <c r="A82" s="23">
        <v>2564</v>
      </c>
      <c r="B82" s="2" t="s">
        <v>10</v>
      </c>
      <c r="C82" s="2" t="s">
        <v>15</v>
      </c>
      <c r="E82" s="2" t="s">
        <v>10</v>
      </c>
      <c r="F82" s="2" t="s">
        <v>75</v>
      </c>
      <c r="G82" s="2">
        <v>3</v>
      </c>
      <c r="H82" s="11">
        <v>26578</v>
      </c>
      <c r="I82" s="11">
        <v>86321</v>
      </c>
      <c r="J82" s="24">
        <f t="shared" si="0"/>
        <v>30.78972671771643</v>
      </c>
    </row>
    <row r="83" spans="1:10" x14ac:dyDescent="0.2">
      <c r="A83" s="23">
        <v>2564</v>
      </c>
      <c r="B83" s="2" t="s">
        <v>10</v>
      </c>
      <c r="C83" s="2" t="s">
        <v>15</v>
      </c>
      <c r="E83" s="2" t="s">
        <v>10</v>
      </c>
      <c r="F83" s="2" t="s">
        <v>76</v>
      </c>
      <c r="G83" s="2">
        <v>2</v>
      </c>
      <c r="H83" s="11">
        <v>75046</v>
      </c>
      <c r="I83" s="11">
        <v>256466</v>
      </c>
      <c r="J83" s="24">
        <f t="shared" si="0"/>
        <v>29.261578532826963</v>
      </c>
    </row>
    <row r="84" spans="1:10" x14ac:dyDescent="0.2">
      <c r="A84" s="23">
        <v>2564</v>
      </c>
      <c r="B84" s="2" t="s">
        <v>10</v>
      </c>
      <c r="C84" s="2" t="s">
        <v>15</v>
      </c>
      <c r="E84" s="2" t="s">
        <v>10</v>
      </c>
      <c r="F84" s="2" t="s">
        <v>77</v>
      </c>
      <c r="G84" s="2">
        <v>5</v>
      </c>
      <c r="H84" s="11">
        <v>57012</v>
      </c>
      <c r="I84" s="11">
        <v>166448</v>
      </c>
      <c r="J84" s="24">
        <f t="shared" si="0"/>
        <v>34.252138806113621</v>
      </c>
    </row>
    <row r="85" spans="1:10" x14ac:dyDescent="0.2">
      <c r="A85" s="23">
        <v>2564</v>
      </c>
      <c r="B85" s="2" t="s">
        <v>10</v>
      </c>
      <c r="C85" s="2" t="s">
        <v>15</v>
      </c>
      <c r="E85" s="2" t="s">
        <v>10</v>
      </c>
      <c r="F85" s="2" t="s">
        <v>78</v>
      </c>
      <c r="G85" s="2">
        <v>5</v>
      </c>
      <c r="H85" s="11">
        <v>58099</v>
      </c>
      <c r="I85" s="11">
        <v>178972</v>
      </c>
      <c r="J85" s="24">
        <f t="shared" si="0"/>
        <v>32.462619851149903</v>
      </c>
    </row>
    <row r="86" spans="1:10" x14ac:dyDescent="0.2">
      <c r="A86" s="23">
        <v>2564</v>
      </c>
      <c r="B86" s="2" t="s">
        <v>10</v>
      </c>
      <c r="C86" s="2" t="s">
        <v>15</v>
      </c>
      <c r="E86" s="2" t="s">
        <v>10</v>
      </c>
      <c r="F86" s="2" t="s">
        <v>79</v>
      </c>
      <c r="G86" s="2">
        <v>5</v>
      </c>
      <c r="H86" s="11">
        <v>18501</v>
      </c>
      <c r="I86" s="11">
        <v>101843</v>
      </c>
      <c r="J86" s="24">
        <f t="shared" si="0"/>
        <v>18.166196989483812</v>
      </c>
    </row>
    <row r="87" spans="1:10" x14ac:dyDescent="0.2">
      <c r="A87" s="23">
        <v>2564</v>
      </c>
      <c r="B87" s="2" t="s">
        <v>10</v>
      </c>
      <c r="C87" s="2" t="s">
        <v>15</v>
      </c>
      <c r="E87" s="2" t="s">
        <v>10</v>
      </c>
      <c r="F87" s="2" t="s">
        <v>80</v>
      </c>
      <c r="G87" s="2">
        <v>5</v>
      </c>
      <c r="H87" s="11">
        <v>81504</v>
      </c>
      <c r="I87" s="11">
        <v>212732</v>
      </c>
      <c r="J87" s="24">
        <f t="shared" si="0"/>
        <v>38.312994753962734</v>
      </c>
    </row>
    <row r="88" spans="1:10" x14ac:dyDescent="0.2">
      <c r="A88" s="23">
        <v>2564</v>
      </c>
      <c r="B88" s="2" t="s">
        <v>10</v>
      </c>
      <c r="C88" s="2" t="s">
        <v>15</v>
      </c>
      <c r="E88" s="2" t="s">
        <v>10</v>
      </c>
      <c r="F88" s="2" t="s">
        <v>81</v>
      </c>
      <c r="G88" s="2">
        <v>5</v>
      </c>
      <c r="H88" s="11">
        <v>95166</v>
      </c>
      <c r="I88" s="11">
        <v>210265</v>
      </c>
      <c r="J88" s="24">
        <f t="shared" si="0"/>
        <v>45.260029011009919</v>
      </c>
    </row>
    <row r="89" spans="1:10" x14ac:dyDescent="0.2">
      <c r="A89" s="23">
        <v>2564</v>
      </c>
      <c r="B89" s="2" t="s">
        <v>10</v>
      </c>
      <c r="C89" s="2" t="s">
        <v>15</v>
      </c>
      <c r="E89" s="2" t="s">
        <v>10</v>
      </c>
      <c r="F89" s="2" t="s">
        <v>82</v>
      </c>
      <c r="G89" s="2">
        <v>5</v>
      </c>
      <c r="H89" s="11">
        <v>5445</v>
      </c>
      <c r="I89" s="11">
        <v>20578</v>
      </c>
      <c r="J89" s="24">
        <f t="shared" si="0"/>
        <v>26.460297404995625</v>
      </c>
    </row>
    <row r="90" spans="1:10" x14ac:dyDescent="0.2">
      <c r="A90" s="23">
        <v>2564</v>
      </c>
      <c r="B90" s="2" t="s">
        <v>10</v>
      </c>
      <c r="C90" s="2" t="s">
        <v>15</v>
      </c>
      <c r="E90" s="2" t="s">
        <v>10</v>
      </c>
      <c r="F90" s="2" t="s">
        <v>83</v>
      </c>
      <c r="G90" s="2">
        <v>5</v>
      </c>
      <c r="H90" s="11">
        <v>29632</v>
      </c>
      <c r="I90" s="11">
        <v>84001</v>
      </c>
      <c r="J90" s="24">
        <f t="shared" si="0"/>
        <v>35.275770526541351</v>
      </c>
    </row>
    <row r="91" spans="1:10" x14ac:dyDescent="0.2">
      <c r="A91" s="23">
        <v>2564</v>
      </c>
      <c r="B91" s="2" t="s">
        <v>10</v>
      </c>
      <c r="C91" s="2" t="s">
        <v>15</v>
      </c>
      <c r="E91" s="2" t="s">
        <v>10</v>
      </c>
      <c r="F91" s="2" t="s">
        <v>84</v>
      </c>
      <c r="G91" s="2">
        <v>5</v>
      </c>
      <c r="H91" s="11">
        <v>19615</v>
      </c>
      <c r="I91" s="11">
        <v>101001</v>
      </c>
      <c r="J91" s="24">
        <f t="shared" si="0"/>
        <v>19.420599796041625</v>
      </c>
    </row>
    <row r="92" spans="1:10" x14ac:dyDescent="0.2">
      <c r="A92" s="23">
        <v>2564</v>
      </c>
      <c r="B92" s="2" t="s">
        <v>10</v>
      </c>
      <c r="C92" s="2" t="s">
        <v>15</v>
      </c>
      <c r="E92" s="2" t="s">
        <v>10</v>
      </c>
      <c r="F92" s="2" t="s">
        <v>85</v>
      </c>
      <c r="G92" s="2">
        <v>11</v>
      </c>
      <c r="H92" s="11">
        <v>61894</v>
      </c>
      <c r="I92" s="11">
        <v>273780</v>
      </c>
      <c r="J92" s="24">
        <f t="shared" si="0"/>
        <v>22.607202863613121</v>
      </c>
    </row>
    <row r="93" spans="1:10" x14ac:dyDescent="0.2">
      <c r="A93" s="23">
        <v>2564</v>
      </c>
      <c r="B93" s="2" t="s">
        <v>10</v>
      </c>
      <c r="C93" s="2" t="s">
        <v>15</v>
      </c>
      <c r="E93" s="2" t="s">
        <v>10</v>
      </c>
      <c r="F93" s="2" t="s">
        <v>86</v>
      </c>
      <c r="G93" s="2">
        <v>11</v>
      </c>
      <c r="H93" s="11">
        <v>16998</v>
      </c>
      <c r="I93" s="11">
        <v>70308</v>
      </c>
      <c r="J93" s="24">
        <f t="shared" si="0"/>
        <v>24.176480628093532</v>
      </c>
    </row>
    <row r="94" spans="1:10" x14ac:dyDescent="0.2">
      <c r="A94" s="23">
        <v>2564</v>
      </c>
      <c r="B94" s="2" t="s">
        <v>10</v>
      </c>
      <c r="C94" s="2" t="s">
        <v>15</v>
      </c>
      <c r="E94" s="2" t="s">
        <v>10</v>
      </c>
      <c r="F94" s="2" t="s">
        <v>87</v>
      </c>
      <c r="G94" s="2">
        <v>11</v>
      </c>
      <c r="H94" s="11">
        <v>5605</v>
      </c>
      <c r="I94" s="11">
        <v>31676</v>
      </c>
      <c r="J94" s="24">
        <f t="shared" si="0"/>
        <v>17.694784695037253</v>
      </c>
    </row>
    <row r="95" spans="1:10" x14ac:dyDescent="0.2">
      <c r="A95" s="23">
        <v>2564</v>
      </c>
      <c r="B95" s="2" t="s">
        <v>10</v>
      </c>
      <c r="C95" s="2" t="s">
        <v>15</v>
      </c>
      <c r="E95" s="2" t="s">
        <v>10</v>
      </c>
      <c r="F95" s="2" t="s">
        <v>88</v>
      </c>
      <c r="G95" s="2">
        <v>11</v>
      </c>
      <c r="H95" s="11">
        <v>43755</v>
      </c>
      <c r="I95" s="11">
        <v>116729</v>
      </c>
      <c r="J95" s="24">
        <f t="shared" si="0"/>
        <v>37.484258410506385</v>
      </c>
    </row>
    <row r="96" spans="1:10" x14ac:dyDescent="0.2">
      <c r="A96" s="23">
        <v>2564</v>
      </c>
      <c r="B96" s="2" t="s">
        <v>10</v>
      </c>
      <c r="C96" s="2" t="s">
        <v>15</v>
      </c>
      <c r="E96" s="2" t="s">
        <v>10</v>
      </c>
      <c r="F96" s="2" t="s">
        <v>89</v>
      </c>
      <c r="G96" s="2">
        <v>11</v>
      </c>
      <c r="H96" s="11">
        <v>48166</v>
      </c>
      <c r="I96" s="11">
        <v>172566</v>
      </c>
      <c r="J96" s="24">
        <f t="shared" si="0"/>
        <v>27.911639604557099</v>
      </c>
    </row>
    <row r="97" spans="1:10" x14ac:dyDescent="0.2">
      <c r="A97" s="23">
        <v>2564</v>
      </c>
      <c r="B97" s="2" t="s">
        <v>10</v>
      </c>
      <c r="C97" s="2" t="s">
        <v>15</v>
      </c>
      <c r="E97" s="2" t="s">
        <v>10</v>
      </c>
      <c r="F97" s="2" t="s">
        <v>90</v>
      </c>
      <c r="G97" s="2">
        <v>11</v>
      </c>
      <c r="H97" s="11">
        <v>15968</v>
      </c>
      <c r="I97" s="11">
        <v>34526</v>
      </c>
      <c r="J97" s="24">
        <f t="shared" si="0"/>
        <v>46.249203498812491</v>
      </c>
    </row>
    <row r="98" spans="1:10" x14ac:dyDescent="0.2">
      <c r="A98" s="23">
        <v>2564</v>
      </c>
      <c r="B98" s="2" t="s">
        <v>10</v>
      </c>
      <c r="C98" s="2" t="s">
        <v>15</v>
      </c>
      <c r="E98" s="2" t="s">
        <v>10</v>
      </c>
      <c r="F98" s="2" t="s">
        <v>91</v>
      </c>
      <c r="G98" s="2">
        <v>11</v>
      </c>
      <c r="H98" s="11">
        <v>26300</v>
      </c>
      <c r="I98" s="11">
        <v>85348</v>
      </c>
      <c r="J98" s="24">
        <f t="shared" si="0"/>
        <v>30.815016169095937</v>
      </c>
    </row>
    <row r="99" spans="1:10" x14ac:dyDescent="0.2">
      <c r="A99" s="23">
        <v>2564</v>
      </c>
      <c r="B99" s="2" t="s">
        <v>10</v>
      </c>
      <c r="C99" s="2" t="s">
        <v>15</v>
      </c>
      <c r="E99" s="2" t="s">
        <v>10</v>
      </c>
      <c r="F99" s="2" t="s">
        <v>92</v>
      </c>
      <c r="G99" s="2">
        <v>12</v>
      </c>
      <c r="H99" s="11">
        <v>66151</v>
      </c>
      <c r="I99" s="11">
        <v>208293</v>
      </c>
      <c r="J99" s="24">
        <f t="shared" si="0"/>
        <v>31.758628470471884</v>
      </c>
    </row>
    <row r="100" spans="1:10" x14ac:dyDescent="0.2">
      <c r="A100" s="23">
        <v>2564</v>
      </c>
      <c r="B100" s="2" t="s">
        <v>10</v>
      </c>
      <c r="C100" s="2" t="s">
        <v>15</v>
      </c>
      <c r="E100" s="2" t="s">
        <v>10</v>
      </c>
      <c r="F100" s="2" t="s">
        <v>93</v>
      </c>
      <c r="G100" s="2">
        <v>12</v>
      </c>
      <c r="H100" s="11">
        <v>6546</v>
      </c>
      <c r="I100" s="11">
        <v>21108</v>
      </c>
      <c r="J100" s="24">
        <f t="shared" si="0"/>
        <v>31.011938601478114</v>
      </c>
    </row>
    <row r="101" spans="1:10" x14ac:dyDescent="0.2">
      <c r="A101" s="23">
        <v>2564</v>
      </c>
      <c r="B101" s="2" t="s">
        <v>10</v>
      </c>
      <c r="C101" s="2" t="s">
        <v>15</v>
      </c>
      <c r="E101" s="2" t="s">
        <v>10</v>
      </c>
      <c r="F101" s="2" t="s">
        <v>94</v>
      </c>
      <c r="G101" s="2">
        <v>12</v>
      </c>
      <c r="H101" s="11">
        <v>34319</v>
      </c>
      <c r="I101" s="11">
        <v>115546</v>
      </c>
      <c r="J101" s="24">
        <f t="shared" si="0"/>
        <v>29.70159070846243</v>
      </c>
    </row>
    <row r="102" spans="1:10" x14ac:dyDescent="0.2">
      <c r="A102" s="23">
        <v>2564</v>
      </c>
      <c r="B102" s="2" t="s">
        <v>10</v>
      </c>
      <c r="C102" s="2" t="s">
        <v>15</v>
      </c>
      <c r="E102" s="2" t="s">
        <v>10</v>
      </c>
      <c r="F102" s="2" t="s">
        <v>95</v>
      </c>
      <c r="G102" s="2">
        <v>12</v>
      </c>
      <c r="H102" s="11">
        <v>12529</v>
      </c>
      <c r="I102" s="11">
        <v>88850</v>
      </c>
      <c r="J102" s="24">
        <f t="shared" si="0"/>
        <v>14.101294316263365</v>
      </c>
    </row>
    <row r="103" spans="1:10" x14ac:dyDescent="0.2">
      <c r="A103" s="23">
        <v>2564</v>
      </c>
      <c r="B103" s="2" t="s">
        <v>10</v>
      </c>
      <c r="C103" s="2" t="s">
        <v>15</v>
      </c>
      <c r="E103" s="2" t="s">
        <v>10</v>
      </c>
      <c r="F103" s="2" t="s">
        <v>96</v>
      </c>
      <c r="G103" s="2">
        <v>12</v>
      </c>
      <c r="H103" s="11">
        <v>1956</v>
      </c>
      <c r="I103" s="11">
        <v>7339</v>
      </c>
      <c r="J103" s="24">
        <f t="shared" si="0"/>
        <v>26.652132443112141</v>
      </c>
    </row>
    <row r="104" spans="1:10" x14ac:dyDescent="0.2">
      <c r="A104" s="23">
        <v>2564</v>
      </c>
      <c r="B104" s="2" t="s">
        <v>10</v>
      </c>
      <c r="C104" s="2" t="s">
        <v>15</v>
      </c>
      <c r="E104" s="2" t="s">
        <v>10</v>
      </c>
      <c r="F104" s="2" t="s">
        <v>97</v>
      </c>
      <c r="G104" s="2">
        <v>12</v>
      </c>
      <c r="H104" s="11">
        <v>3057</v>
      </c>
      <c r="I104" s="11">
        <v>11155</v>
      </c>
      <c r="J104" s="24">
        <f t="shared" si="0"/>
        <v>27.404751232631106</v>
      </c>
    </row>
    <row r="105" spans="1:10" x14ac:dyDescent="0.2">
      <c r="A105" s="23">
        <v>2564</v>
      </c>
      <c r="B105" s="2" t="s">
        <v>10</v>
      </c>
      <c r="C105" s="2" t="s">
        <v>15</v>
      </c>
      <c r="E105" s="2" t="s">
        <v>10</v>
      </c>
      <c r="F105" s="2" t="s">
        <v>98</v>
      </c>
      <c r="G105" s="2">
        <v>12</v>
      </c>
      <c r="H105" s="11">
        <v>4552</v>
      </c>
      <c r="I105" s="11">
        <v>12729</v>
      </c>
      <c r="J105" s="24">
        <f t="shared" si="0"/>
        <v>35.760861026003617</v>
      </c>
    </row>
    <row r="106" spans="1:10" x14ac:dyDescent="0.2">
      <c r="A106" s="23">
        <v>2560</v>
      </c>
      <c r="B106" s="2" t="s">
        <v>7</v>
      </c>
      <c r="C106" s="2" t="s">
        <v>8</v>
      </c>
      <c r="D106" s="2" t="s">
        <v>9</v>
      </c>
      <c r="E106" s="2" t="s">
        <v>10</v>
      </c>
      <c r="G106" s="17"/>
      <c r="H106" s="11">
        <v>893542</v>
      </c>
      <c r="I106" s="11">
        <v>1847960</v>
      </c>
      <c r="J106" s="24">
        <f t="shared" si="0"/>
        <v>48.352886426113116</v>
      </c>
    </row>
    <row r="107" spans="1:10" x14ac:dyDescent="0.2">
      <c r="A107" s="23">
        <v>2560</v>
      </c>
      <c r="B107" s="2" t="s">
        <v>7</v>
      </c>
      <c r="C107" s="2" t="s">
        <v>11</v>
      </c>
      <c r="D107" s="2" t="s">
        <v>9</v>
      </c>
      <c r="E107" s="2" t="s">
        <v>10</v>
      </c>
      <c r="G107" s="17"/>
      <c r="H107" s="11">
        <v>2863156</v>
      </c>
      <c r="I107" s="11">
        <v>5745754</v>
      </c>
      <c r="J107" s="24">
        <f t="shared" si="0"/>
        <v>49.830814197753682</v>
      </c>
    </row>
    <row r="108" spans="1:10" x14ac:dyDescent="0.2">
      <c r="A108" s="23">
        <v>2560</v>
      </c>
      <c r="B108" s="2" t="s">
        <v>7</v>
      </c>
      <c r="C108" s="2" t="s">
        <v>12</v>
      </c>
      <c r="D108" s="2" t="s">
        <v>9</v>
      </c>
      <c r="E108" s="2" t="s">
        <v>10</v>
      </c>
      <c r="G108" s="17"/>
      <c r="H108" s="11">
        <v>1739482</v>
      </c>
      <c r="I108" s="11">
        <v>3793089</v>
      </c>
      <c r="J108" s="24">
        <f t="shared" si="0"/>
        <v>45.859245591126388</v>
      </c>
    </row>
    <row r="109" spans="1:10" x14ac:dyDescent="0.2">
      <c r="A109" s="23">
        <v>2560</v>
      </c>
      <c r="B109" s="2" t="s">
        <v>7</v>
      </c>
      <c r="C109" s="2" t="s">
        <v>13</v>
      </c>
      <c r="D109" s="2" t="s">
        <v>9</v>
      </c>
      <c r="E109" s="2" t="s">
        <v>10</v>
      </c>
      <c r="G109" s="17"/>
      <c r="H109" s="11">
        <v>467393</v>
      </c>
      <c r="I109" s="11">
        <v>1438617</v>
      </c>
      <c r="J109" s="24">
        <f t="shared" si="0"/>
        <v>32.489050247564151</v>
      </c>
    </row>
    <row r="110" spans="1:10" x14ac:dyDescent="0.2">
      <c r="A110" s="23">
        <v>2560</v>
      </c>
      <c r="B110" s="2" t="s">
        <v>14</v>
      </c>
      <c r="C110" s="2" t="s">
        <v>8</v>
      </c>
      <c r="D110" s="2" t="s">
        <v>9</v>
      </c>
      <c r="E110" s="2" t="s">
        <v>10</v>
      </c>
      <c r="G110" s="17"/>
      <c r="H110" s="11">
        <v>111920</v>
      </c>
      <c r="I110" s="11">
        <v>434563</v>
      </c>
      <c r="J110" s="24">
        <f t="shared" si="0"/>
        <v>25.754608652830544</v>
      </c>
    </row>
    <row r="111" spans="1:10" x14ac:dyDescent="0.2">
      <c r="A111" s="23">
        <v>2560</v>
      </c>
      <c r="B111" s="2" t="s">
        <v>14</v>
      </c>
      <c r="C111" s="2" t="s">
        <v>11</v>
      </c>
      <c r="D111" s="2" t="s">
        <v>9</v>
      </c>
      <c r="E111" s="2" t="s">
        <v>10</v>
      </c>
      <c r="G111" s="17"/>
      <c r="H111" s="11">
        <v>343797</v>
      </c>
      <c r="I111" s="11">
        <v>1425143</v>
      </c>
      <c r="J111" s="24">
        <f t="shared" si="0"/>
        <v>24.123684430264191</v>
      </c>
    </row>
    <row r="112" spans="1:10" x14ac:dyDescent="0.2">
      <c r="A112" s="23">
        <v>2560</v>
      </c>
      <c r="B112" s="2" t="s">
        <v>14</v>
      </c>
      <c r="C112" s="2" t="s">
        <v>12</v>
      </c>
      <c r="D112" s="2" t="s">
        <v>9</v>
      </c>
      <c r="E112" s="2" t="s">
        <v>10</v>
      </c>
      <c r="G112" s="17"/>
      <c r="H112" s="11">
        <v>192385</v>
      </c>
      <c r="I112" s="11">
        <v>933907</v>
      </c>
      <c r="J112" s="24">
        <f t="shared" si="0"/>
        <v>20.600016918172795</v>
      </c>
    </row>
    <row r="113" spans="1:10" x14ac:dyDescent="0.2">
      <c r="A113" s="23">
        <v>2560</v>
      </c>
      <c r="B113" s="2" t="s">
        <v>14</v>
      </c>
      <c r="C113" s="2" t="s">
        <v>13</v>
      </c>
      <c r="D113" s="2" t="s">
        <v>9</v>
      </c>
      <c r="E113" s="2" t="s">
        <v>10</v>
      </c>
      <c r="G113" s="17"/>
      <c r="H113" s="11">
        <v>43860</v>
      </c>
      <c r="I113" s="11">
        <v>278232</v>
      </c>
      <c r="J113" s="24">
        <f t="shared" si="0"/>
        <v>15.7638229966359</v>
      </c>
    </row>
    <row r="114" spans="1:10" x14ac:dyDescent="0.2">
      <c r="A114" s="23">
        <v>2560</v>
      </c>
      <c r="B114" s="2" t="s">
        <v>7</v>
      </c>
      <c r="C114" s="2" t="s">
        <v>15</v>
      </c>
      <c r="D114" s="2" t="s">
        <v>16</v>
      </c>
      <c r="E114" s="2" t="s">
        <v>17</v>
      </c>
      <c r="G114" s="17"/>
      <c r="H114" s="11">
        <v>693634</v>
      </c>
      <c r="I114" s="11">
        <v>1535234</v>
      </c>
      <c r="J114" s="24">
        <f t="shared" si="0"/>
        <v>45.180995209850742</v>
      </c>
    </row>
    <row r="115" spans="1:10" x14ac:dyDescent="0.2">
      <c r="A115" s="23">
        <v>2560</v>
      </c>
      <c r="B115" s="2" t="s">
        <v>7</v>
      </c>
      <c r="C115" s="2" t="s">
        <v>15</v>
      </c>
      <c r="D115" s="2" t="s">
        <v>18</v>
      </c>
      <c r="E115" s="2" t="s">
        <v>17</v>
      </c>
      <c r="G115" s="17"/>
      <c r="H115" s="11">
        <v>880591</v>
      </c>
      <c r="I115" s="11">
        <v>1814071</v>
      </c>
      <c r="J115" s="24">
        <f t="shared" si="0"/>
        <v>48.542256615093898</v>
      </c>
    </row>
    <row r="116" spans="1:10" x14ac:dyDescent="0.2">
      <c r="A116" s="23">
        <v>2560</v>
      </c>
      <c r="B116" s="2" t="s">
        <v>7</v>
      </c>
      <c r="C116" s="2" t="s">
        <v>15</v>
      </c>
      <c r="D116" s="2" t="s">
        <v>18</v>
      </c>
      <c r="E116" s="2" t="s">
        <v>19</v>
      </c>
      <c r="G116" s="17"/>
      <c r="H116" s="11">
        <v>890186</v>
      </c>
      <c r="I116" s="11">
        <v>2031782</v>
      </c>
      <c r="J116" s="24">
        <f t="shared" si="0"/>
        <v>43.813066559306066</v>
      </c>
    </row>
    <row r="117" spans="1:10" x14ac:dyDescent="0.2">
      <c r="A117" s="23">
        <v>2560</v>
      </c>
      <c r="B117" s="2" t="s">
        <v>7</v>
      </c>
      <c r="C117" s="2" t="s">
        <v>15</v>
      </c>
      <c r="D117" s="2" t="s">
        <v>20</v>
      </c>
      <c r="E117" s="2" t="s">
        <v>17</v>
      </c>
      <c r="G117" s="17"/>
      <c r="H117" s="11">
        <v>376317</v>
      </c>
      <c r="I117" s="11">
        <v>848551</v>
      </c>
      <c r="J117" s="24">
        <f t="shared" si="0"/>
        <v>44.348188853704727</v>
      </c>
    </row>
    <row r="118" spans="1:10" x14ac:dyDescent="0.2">
      <c r="A118" s="23">
        <v>2560</v>
      </c>
      <c r="B118" s="2" t="s">
        <v>7</v>
      </c>
      <c r="C118" s="2" t="s">
        <v>15</v>
      </c>
      <c r="D118" s="2" t="s">
        <v>20</v>
      </c>
      <c r="E118" s="2" t="s">
        <v>19</v>
      </c>
      <c r="G118" s="17"/>
      <c r="H118" s="11">
        <v>796916</v>
      </c>
      <c r="I118" s="11">
        <v>1660266</v>
      </c>
      <c r="J118" s="24">
        <f t="shared" si="0"/>
        <v>47.999296498271967</v>
      </c>
    </row>
    <row r="119" spans="1:10" x14ac:dyDescent="0.2">
      <c r="A119" s="23">
        <v>2560</v>
      </c>
      <c r="B119" s="2" t="s">
        <v>7</v>
      </c>
      <c r="C119" s="2" t="s">
        <v>15</v>
      </c>
      <c r="D119" s="2" t="s">
        <v>21</v>
      </c>
      <c r="E119" s="2" t="s">
        <v>17</v>
      </c>
      <c r="G119" s="17"/>
      <c r="H119" s="11">
        <v>489130</v>
      </c>
      <c r="I119" s="11">
        <v>1051103</v>
      </c>
      <c r="J119" s="24">
        <f t="shared" si="0"/>
        <v>46.534925692344139</v>
      </c>
    </row>
    <row r="120" spans="1:10" x14ac:dyDescent="0.2">
      <c r="A120" s="23">
        <v>2560</v>
      </c>
      <c r="B120" s="2" t="s">
        <v>7</v>
      </c>
      <c r="C120" s="2" t="s">
        <v>15</v>
      </c>
      <c r="D120" s="2" t="s">
        <v>21</v>
      </c>
      <c r="E120" s="2" t="s">
        <v>19</v>
      </c>
      <c r="G120" s="17"/>
      <c r="H120" s="11">
        <v>1374566</v>
      </c>
      <c r="I120" s="11">
        <v>2803787</v>
      </c>
      <c r="J120" s="24">
        <f t="shared" si="0"/>
        <v>49.025336090081019</v>
      </c>
    </row>
    <row r="121" spans="1:10" x14ac:dyDescent="0.2">
      <c r="A121" s="23">
        <v>2560</v>
      </c>
      <c r="B121" s="2" t="s">
        <v>7</v>
      </c>
      <c r="C121" s="2" t="s">
        <v>15</v>
      </c>
      <c r="D121" s="2" t="s">
        <v>22</v>
      </c>
      <c r="E121" s="2" t="s">
        <v>17</v>
      </c>
      <c r="G121" s="17"/>
      <c r="H121" s="11">
        <v>168056</v>
      </c>
      <c r="I121" s="11">
        <v>378392</v>
      </c>
      <c r="J121" s="24">
        <f t="shared" si="0"/>
        <v>44.41320112475951</v>
      </c>
    </row>
    <row r="122" spans="1:10" x14ac:dyDescent="0.2">
      <c r="A122" s="23">
        <v>2560</v>
      </c>
      <c r="B122" s="2" t="s">
        <v>7</v>
      </c>
      <c r="C122" s="2" t="s">
        <v>15</v>
      </c>
      <c r="D122" s="2" t="s">
        <v>22</v>
      </c>
      <c r="E122" s="2" t="s">
        <v>19</v>
      </c>
      <c r="G122" s="17"/>
      <c r="H122" s="11">
        <v>294178</v>
      </c>
      <c r="I122" s="11">
        <v>702235</v>
      </c>
      <c r="J122" s="24">
        <f t="shared" si="0"/>
        <v>41.891674439468268</v>
      </c>
    </row>
    <row r="123" spans="1:10" x14ac:dyDescent="0.2">
      <c r="A123" s="23">
        <v>2560</v>
      </c>
      <c r="B123" s="2" t="s">
        <v>14</v>
      </c>
      <c r="C123" s="2" t="s">
        <v>15</v>
      </c>
      <c r="D123" s="2" t="s">
        <v>16</v>
      </c>
      <c r="E123" s="2" t="s">
        <v>17</v>
      </c>
      <c r="G123" s="17"/>
      <c r="H123" s="11">
        <v>91120</v>
      </c>
      <c r="I123" s="11">
        <v>378506</v>
      </c>
      <c r="J123" s="24">
        <f t="shared" si="0"/>
        <v>24.073594606162121</v>
      </c>
    </row>
    <row r="124" spans="1:10" x14ac:dyDescent="0.2">
      <c r="A124" s="23">
        <v>2560</v>
      </c>
      <c r="B124" s="2" t="s">
        <v>14</v>
      </c>
      <c r="C124" s="2" t="s">
        <v>15</v>
      </c>
      <c r="D124" s="2" t="s">
        <v>18</v>
      </c>
      <c r="E124" s="2" t="s">
        <v>17</v>
      </c>
      <c r="G124" s="17"/>
      <c r="H124" s="11">
        <v>70308</v>
      </c>
      <c r="I124" s="11">
        <v>322352</v>
      </c>
      <c r="J124" s="24">
        <f t="shared" si="0"/>
        <v>21.810939593984216</v>
      </c>
    </row>
    <row r="125" spans="1:10" x14ac:dyDescent="0.2">
      <c r="A125" s="23">
        <v>2560</v>
      </c>
      <c r="B125" s="2" t="s">
        <v>14</v>
      </c>
      <c r="C125" s="2" t="s">
        <v>15</v>
      </c>
      <c r="D125" s="2" t="s">
        <v>18</v>
      </c>
      <c r="E125" s="2" t="s">
        <v>19</v>
      </c>
      <c r="G125" s="17"/>
      <c r="H125" s="11">
        <v>80437</v>
      </c>
      <c r="I125" s="11">
        <v>374185</v>
      </c>
      <c r="J125" s="24">
        <f t="shared" si="0"/>
        <v>21.49658591338509</v>
      </c>
    </row>
    <row r="126" spans="1:10" x14ac:dyDescent="0.2">
      <c r="A126" s="23">
        <v>2560</v>
      </c>
      <c r="B126" s="2" t="s">
        <v>14</v>
      </c>
      <c r="C126" s="2" t="s">
        <v>15</v>
      </c>
      <c r="D126" s="2" t="s">
        <v>20</v>
      </c>
      <c r="E126" s="2" t="s">
        <v>17</v>
      </c>
      <c r="G126" s="17"/>
      <c r="H126" s="11">
        <v>78049</v>
      </c>
      <c r="I126" s="11">
        <v>310979</v>
      </c>
      <c r="J126" s="24">
        <f t="shared" si="0"/>
        <v>25.097836188295673</v>
      </c>
    </row>
    <row r="127" spans="1:10" x14ac:dyDescent="0.2">
      <c r="A127" s="23">
        <v>2560</v>
      </c>
      <c r="B127" s="2" t="s">
        <v>14</v>
      </c>
      <c r="C127" s="2" t="s">
        <v>15</v>
      </c>
      <c r="D127" s="2" t="s">
        <v>20</v>
      </c>
      <c r="E127" s="2" t="s">
        <v>19</v>
      </c>
      <c r="G127" s="17"/>
      <c r="H127" s="11">
        <v>111414</v>
      </c>
      <c r="I127" s="11">
        <v>540407</v>
      </c>
      <c r="J127" s="24">
        <f t="shared" si="0"/>
        <v>20.616683351622019</v>
      </c>
    </row>
    <row r="128" spans="1:10" x14ac:dyDescent="0.2">
      <c r="A128" s="23">
        <v>2560</v>
      </c>
      <c r="B128" s="2" t="s">
        <v>14</v>
      </c>
      <c r="C128" s="2" t="s">
        <v>15</v>
      </c>
      <c r="D128" s="2" t="s">
        <v>21</v>
      </c>
      <c r="E128" s="2" t="s">
        <v>17</v>
      </c>
      <c r="G128" s="17"/>
      <c r="H128" s="11">
        <v>59173</v>
      </c>
      <c r="I128" s="11">
        <v>290249</v>
      </c>
      <c r="J128" s="24">
        <f t="shared" si="0"/>
        <v>20.38697807744385</v>
      </c>
    </row>
    <row r="129" spans="1:10" x14ac:dyDescent="0.2">
      <c r="A129" s="23">
        <v>2560</v>
      </c>
      <c r="B129" s="2" t="s">
        <v>14</v>
      </c>
      <c r="C129" s="2" t="s">
        <v>15</v>
      </c>
      <c r="D129" s="2" t="s">
        <v>21</v>
      </c>
      <c r="E129" s="2" t="s">
        <v>19</v>
      </c>
      <c r="G129" s="17"/>
      <c r="H129" s="11">
        <v>173862</v>
      </c>
      <c r="I129" s="11">
        <v>759921</v>
      </c>
      <c r="J129" s="24">
        <f t="shared" si="0"/>
        <v>22.878957154756876</v>
      </c>
    </row>
    <row r="130" spans="1:10" x14ac:dyDescent="0.2">
      <c r="A130" s="23">
        <v>2560</v>
      </c>
      <c r="B130" s="2" t="s">
        <v>14</v>
      </c>
      <c r="C130" s="2" t="s">
        <v>15</v>
      </c>
      <c r="D130" s="2" t="s">
        <v>22</v>
      </c>
      <c r="E130" s="2" t="s">
        <v>17</v>
      </c>
      <c r="G130" s="17"/>
      <c r="H130" s="11">
        <v>14347</v>
      </c>
      <c r="I130" s="11">
        <v>51129</v>
      </c>
      <c r="J130" s="24">
        <f t="shared" si="0"/>
        <v>28.060396252615931</v>
      </c>
    </row>
    <row r="131" spans="1:10" x14ac:dyDescent="0.2">
      <c r="A131" s="23">
        <v>2560</v>
      </c>
      <c r="B131" s="2" t="s">
        <v>14</v>
      </c>
      <c r="C131" s="2" t="s">
        <v>15</v>
      </c>
      <c r="D131" s="2" t="s">
        <v>22</v>
      </c>
      <c r="E131" s="2" t="s">
        <v>19</v>
      </c>
      <c r="G131" s="17"/>
      <c r="H131" s="11">
        <v>13252</v>
      </c>
      <c r="I131" s="11">
        <v>44117</v>
      </c>
      <c r="J131" s="24">
        <f t="shared" si="0"/>
        <v>30.038307228506017</v>
      </c>
    </row>
    <row r="132" spans="1:10" x14ac:dyDescent="0.2">
      <c r="A132" s="23">
        <v>2560</v>
      </c>
      <c r="B132" s="2" t="s">
        <v>10</v>
      </c>
      <c r="C132" s="2" t="s">
        <v>15</v>
      </c>
      <c r="E132" s="2" t="s">
        <v>10</v>
      </c>
      <c r="F132" s="2" t="s">
        <v>16</v>
      </c>
      <c r="G132" s="2">
        <v>13</v>
      </c>
      <c r="H132" s="11">
        <v>784754</v>
      </c>
      <c r="I132" s="11">
        <v>1913740</v>
      </c>
      <c r="J132" s="24">
        <f t="shared" si="0"/>
        <v>41.006301796482283</v>
      </c>
    </row>
    <row r="133" spans="1:10" x14ac:dyDescent="0.2">
      <c r="A133" s="23">
        <v>2560</v>
      </c>
      <c r="B133" s="2" t="s">
        <v>10</v>
      </c>
      <c r="C133" s="2" t="s">
        <v>15</v>
      </c>
      <c r="E133" s="2" t="s">
        <v>10</v>
      </c>
      <c r="F133" s="2" t="s">
        <v>23</v>
      </c>
      <c r="G133" s="2">
        <v>6</v>
      </c>
      <c r="H133" s="11">
        <v>223087</v>
      </c>
      <c r="I133" s="11">
        <v>557744</v>
      </c>
      <c r="J133" s="24">
        <f t="shared" si="0"/>
        <v>39.998099486502767</v>
      </c>
    </row>
    <row r="134" spans="1:10" x14ac:dyDescent="0.2">
      <c r="A134" s="23">
        <v>2560</v>
      </c>
      <c r="B134" s="2" t="s">
        <v>10</v>
      </c>
      <c r="C134" s="2" t="s">
        <v>15</v>
      </c>
      <c r="E134" s="2" t="s">
        <v>10</v>
      </c>
      <c r="F134" s="2" t="s">
        <v>24</v>
      </c>
      <c r="G134" s="2">
        <v>4</v>
      </c>
      <c r="H134" s="11">
        <v>170603</v>
      </c>
      <c r="I134" s="11">
        <v>433699</v>
      </c>
      <c r="J134" s="24">
        <f t="shared" si="0"/>
        <v>39.336728929511018</v>
      </c>
    </row>
    <row r="135" spans="1:10" x14ac:dyDescent="0.2">
      <c r="A135" s="23">
        <v>2560</v>
      </c>
      <c r="B135" s="2" t="s">
        <v>10</v>
      </c>
      <c r="C135" s="2" t="s">
        <v>15</v>
      </c>
      <c r="E135" s="2" t="s">
        <v>10</v>
      </c>
      <c r="F135" s="2" t="s">
        <v>25</v>
      </c>
      <c r="G135" s="2">
        <v>4</v>
      </c>
      <c r="H135" s="11">
        <v>230926</v>
      </c>
      <c r="I135" s="11">
        <v>452966</v>
      </c>
      <c r="J135" s="24">
        <f t="shared" si="0"/>
        <v>50.980868321242653</v>
      </c>
    </row>
    <row r="136" spans="1:10" x14ac:dyDescent="0.2">
      <c r="A136" s="23">
        <v>2560</v>
      </c>
      <c r="B136" s="2" t="s">
        <v>10</v>
      </c>
      <c r="C136" s="2" t="s">
        <v>15</v>
      </c>
      <c r="E136" s="2" t="s">
        <v>10</v>
      </c>
      <c r="F136" s="2" t="s">
        <v>26</v>
      </c>
      <c r="G136" s="2">
        <v>4</v>
      </c>
      <c r="H136" s="11">
        <v>69475</v>
      </c>
      <c r="I136" s="11">
        <v>152234</v>
      </c>
      <c r="J136" s="24">
        <f t="shared" si="0"/>
        <v>45.636979912503122</v>
      </c>
    </row>
    <row r="137" spans="1:10" x14ac:dyDescent="0.2">
      <c r="A137" s="23">
        <v>2560</v>
      </c>
      <c r="B137" s="2" t="s">
        <v>10</v>
      </c>
      <c r="C137" s="2" t="s">
        <v>15</v>
      </c>
      <c r="E137" s="2" t="s">
        <v>10</v>
      </c>
      <c r="F137" s="2" t="s">
        <v>27</v>
      </c>
      <c r="G137" s="2">
        <v>4</v>
      </c>
      <c r="H137" s="11">
        <v>12398</v>
      </c>
      <c r="I137" s="11">
        <v>47918</v>
      </c>
      <c r="J137" s="24">
        <f t="shared" si="0"/>
        <v>25.873367001961686</v>
      </c>
    </row>
    <row r="138" spans="1:10" x14ac:dyDescent="0.2">
      <c r="A138" s="23">
        <v>2560</v>
      </c>
      <c r="B138" s="2" t="s">
        <v>10</v>
      </c>
      <c r="C138" s="2" t="s">
        <v>15</v>
      </c>
      <c r="E138" s="2" t="s">
        <v>10</v>
      </c>
      <c r="F138" s="2" t="s">
        <v>28</v>
      </c>
      <c r="G138" s="2">
        <v>4</v>
      </c>
      <c r="H138" s="11">
        <v>63019</v>
      </c>
      <c r="I138" s="11">
        <v>203155</v>
      </c>
      <c r="J138" s="24">
        <f t="shared" si="0"/>
        <v>31.020157022962763</v>
      </c>
    </row>
    <row r="139" spans="1:10" x14ac:dyDescent="0.2">
      <c r="A139" s="23">
        <v>2560</v>
      </c>
      <c r="B139" s="2" t="s">
        <v>10</v>
      </c>
      <c r="C139" s="2" t="s">
        <v>15</v>
      </c>
      <c r="E139" s="2" t="s">
        <v>10</v>
      </c>
      <c r="F139" s="2" t="s">
        <v>29</v>
      </c>
      <c r="G139" s="2">
        <v>4</v>
      </c>
      <c r="H139" s="11">
        <v>8402</v>
      </c>
      <c r="I139" s="11">
        <v>35785</v>
      </c>
      <c r="J139" s="24">
        <f t="shared" si="0"/>
        <v>23.479111359508174</v>
      </c>
    </row>
    <row r="140" spans="1:10" x14ac:dyDescent="0.2">
      <c r="A140" s="23">
        <v>2560</v>
      </c>
      <c r="B140" s="2" t="s">
        <v>10</v>
      </c>
      <c r="C140" s="2" t="s">
        <v>15</v>
      </c>
      <c r="E140" s="2" t="s">
        <v>10</v>
      </c>
      <c r="F140" s="2" t="s">
        <v>30</v>
      </c>
      <c r="G140" s="2">
        <v>3</v>
      </c>
      <c r="H140" s="11">
        <v>29114</v>
      </c>
      <c r="I140" s="11">
        <v>76139</v>
      </c>
      <c r="J140" s="24">
        <f t="shared" si="0"/>
        <v>38.237959521401649</v>
      </c>
    </row>
    <row r="141" spans="1:10" x14ac:dyDescent="0.2">
      <c r="A141" s="23">
        <v>2560</v>
      </c>
      <c r="B141" s="2" t="s">
        <v>10</v>
      </c>
      <c r="C141" s="2" t="s">
        <v>15</v>
      </c>
      <c r="E141" s="2" t="s">
        <v>10</v>
      </c>
      <c r="F141" s="2" t="s">
        <v>31</v>
      </c>
      <c r="G141" s="2">
        <v>4</v>
      </c>
      <c r="H141" s="11">
        <v>42493</v>
      </c>
      <c r="I141" s="11">
        <v>151087</v>
      </c>
      <c r="J141" s="24">
        <f t="shared" si="0"/>
        <v>28.124855215869001</v>
      </c>
    </row>
    <row r="142" spans="1:10" x14ac:dyDescent="0.2">
      <c r="A142" s="23">
        <v>2560</v>
      </c>
      <c r="B142" s="2" t="s">
        <v>10</v>
      </c>
      <c r="C142" s="2" t="s">
        <v>15</v>
      </c>
      <c r="E142" s="2" t="s">
        <v>10</v>
      </c>
      <c r="F142" s="2" t="s">
        <v>32</v>
      </c>
      <c r="G142" s="2">
        <v>6</v>
      </c>
      <c r="H142" s="11">
        <v>245066</v>
      </c>
      <c r="I142" s="11">
        <v>509005</v>
      </c>
      <c r="J142" s="24">
        <f t="shared" si="0"/>
        <v>48.146088938222611</v>
      </c>
    </row>
    <row r="143" spans="1:10" x14ac:dyDescent="0.2">
      <c r="A143" s="23">
        <v>2560</v>
      </c>
      <c r="B143" s="2" t="s">
        <v>10</v>
      </c>
      <c r="C143" s="2" t="s">
        <v>15</v>
      </c>
      <c r="E143" s="2" t="s">
        <v>10</v>
      </c>
      <c r="F143" s="2" t="s">
        <v>33</v>
      </c>
      <c r="G143" s="2">
        <v>6</v>
      </c>
      <c r="H143" s="11">
        <v>102984</v>
      </c>
      <c r="I143" s="11">
        <v>186037</v>
      </c>
      <c r="J143" s="24">
        <f t="shared" si="0"/>
        <v>55.356730112827016</v>
      </c>
    </row>
    <row r="144" spans="1:10" x14ac:dyDescent="0.2">
      <c r="A144" s="23">
        <v>2560</v>
      </c>
      <c r="B144" s="2" t="s">
        <v>10</v>
      </c>
      <c r="C144" s="2" t="s">
        <v>15</v>
      </c>
      <c r="E144" s="2" t="s">
        <v>10</v>
      </c>
      <c r="F144" s="2" t="s">
        <v>34</v>
      </c>
      <c r="G144" s="2">
        <v>6</v>
      </c>
      <c r="H144" s="11">
        <v>69787</v>
      </c>
      <c r="I144" s="11">
        <v>143323</v>
      </c>
      <c r="J144" s="24">
        <f t="shared" si="0"/>
        <v>48.692115012942793</v>
      </c>
    </row>
    <row r="145" spans="1:10" x14ac:dyDescent="0.2">
      <c r="A145" s="23">
        <v>2560</v>
      </c>
      <c r="B145" s="2" t="s">
        <v>10</v>
      </c>
      <c r="C145" s="2" t="s">
        <v>15</v>
      </c>
      <c r="E145" s="2" t="s">
        <v>10</v>
      </c>
      <c r="F145" s="2" t="s">
        <v>35</v>
      </c>
      <c r="G145" s="2">
        <v>6</v>
      </c>
      <c r="H145" s="11">
        <v>10398</v>
      </c>
      <c r="I145" s="11">
        <v>67502</v>
      </c>
      <c r="J145" s="24">
        <f t="shared" si="0"/>
        <v>15.403988029984296</v>
      </c>
    </row>
    <row r="146" spans="1:10" x14ac:dyDescent="0.2">
      <c r="A146" s="23">
        <v>2560</v>
      </c>
      <c r="B146" s="2" t="s">
        <v>10</v>
      </c>
      <c r="C146" s="2" t="s">
        <v>15</v>
      </c>
      <c r="E146" s="2" t="s">
        <v>10</v>
      </c>
      <c r="F146" s="2" t="s">
        <v>36</v>
      </c>
      <c r="G146" s="2">
        <v>6</v>
      </c>
      <c r="H146" s="11">
        <v>57637</v>
      </c>
      <c r="I146" s="11">
        <v>132635</v>
      </c>
      <c r="J146" s="24">
        <f t="shared" si="0"/>
        <v>43.455347381912766</v>
      </c>
    </row>
    <row r="147" spans="1:10" x14ac:dyDescent="0.2">
      <c r="A147" s="23">
        <v>2560</v>
      </c>
      <c r="B147" s="2" t="s">
        <v>10</v>
      </c>
      <c r="C147" s="2" t="s">
        <v>15</v>
      </c>
      <c r="E147" s="2" t="s">
        <v>10</v>
      </c>
      <c r="F147" s="2" t="s">
        <v>37</v>
      </c>
      <c r="G147" s="2">
        <v>6</v>
      </c>
      <c r="H147" s="11">
        <v>54314</v>
      </c>
      <c r="I147" s="11">
        <v>119574</v>
      </c>
      <c r="J147" s="24">
        <f t="shared" si="0"/>
        <v>45.422918025657751</v>
      </c>
    </row>
    <row r="148" spans="1:10" x14ac:dyDescent="0.2">
      <c r="A148" s="23">
        <v>2560</v>
      </c>
      <c r="B148" s="2" t="s">
        <v>10</v>
      </c>
      <c r="C148" s="2" t="s">
        <v>15</v>
      </c>
      <c r="E148" s="2" t="s">
        <v>10</v>
      </c>
      <c r="F148" s="2" t="s">
        <v>38</v>
      </c>
      <c r="G148" s="2">
        <v>4</v>
      </c>
      <c r="H148" s="11">
        <v>18850</v>
      </c>
      <c r="I148" s="11">
        <v>63014</v>
      </c>
      <c r="J148" s="24">
        <f t="shared" si="0"/>
        <v>29.913987367886502</v>
      </c>
    </row>
    <row r="149" spans="1:10" x14ac:dyDescent="0.2">
      <c r="A149" s="23">
        <v>2560</v>
      </c>
      <c r="B149" s="2" t="s">
        <v>10</v>
      </c>
      <c r="C149" s="2" t="s">
        <v>15</v>
      </c>
      <c r="E149" s="2" t="s">
        <v>10</v>
      </c>
      <c r="F149" s="2" t="s">
        <v>39</v>
      </c>
      <c r="G149" s="2">
        <v>6</v>
      </c>
      <c r="H149" s="11">
        <v>54914</v>
      </c>
      <c r="I149" s="11">
        <v>157850</v>
      </c>
      <c r="J149" s="24">
        <f t="shared" si="0"/>
        <v>34.7887234716503</v>
      </c>
    </row>
    <row r="150" spans="1:10" x14ac:dyDescent="0.2">
      <c r="A150" s="23">
        <v>2560</v>
      </c>
      <c r="B150" s="2" t="s">
        <v>10</v>
      </c>
      <c r="C150" s="2" t="s">
        <v>15</v>
      </c>
      <c r="E150" s="2" t="s">
        <v>10</v>
      </c>
      <c r="F150" s="2" t="s">
        <v>40</v>
      </c>
      <c r="G150" s="2">
        <v>9</v>
      </c>
      <c r="H150" s="11">
        <v>323723</v>
      </c>
      <c r="I150" s="11">
        <v>793856</v>
      </c>
      <c r="J150" s="24">
        <f t="shared" si="0"/>
        <v>40.778554297000966</v>
      </c>
    </row>
    <row r="151" spans="1:10" x14ac:dyDescent="0.2">
      <c r="A151" s="23">
        <v>2560</v>
      </c>
      <c r="B151" s="2" t="s">
        <v>10</v>
      </c>
      <c r="C151" s="2" t="s">
        <v>15</v>
      </c>
      <c r="E151" s="2" t="s">
        <v>10</v>
      </c>
      <c r="F151" s="2" t="s">
        <v>41</v>
      </c>
      <c r="G151" s="2">
        <v>9</v>
      </c>
      <c r="H151" s="11">
        <v>94001</v>
      </c>
      <c r="I151" s="11">
        <v>233340</v>
      </c>
      <c r="J151" s="24">
        <f t="shared" si="0"/>
        <v>40.284991857375502</v>
      </c>
    </row>
    <row r="152" spans="1:10" x14ac:dyDescent="0.2">
      <c r="A152" s="23">
        <v>2560</v>
      </c>
      <c r="B152" s="2" t="s">
        <v>10</v>
      </c>
      <c r="C152" s="2" t="s">
        <v>15</v>
      </c>
      <c r="E152" s="2" t="s">
        <v>10</v>
      </c>
      <c r="F152" s="2" t="s">
        <v>42</v>
      </c>
      <c r="G152" s="2">
        <v>9</v>
      </c>
      <c r="H152" s="11">
        <v>110918</v>
      </c>
      <c r="I152" s="11">
        <v>348510</v>
      </c>
      <c r="J152" s="24">
        <f t="shared" si="0"/>
        <v>31.826346446299961</v>
      </c>
    </row>
    <row r="153" spans="1:10" x14ac:dyDescent="0.2">
      <c r="A153" s="23">
        <v>2560</v>
      </c>
      <c r="B153" s="2" t="s">
        <v>10</v>
      </c>
      <c r="C153" s="2" t="s">
        <v>15</v>
      </c>
      <c r="E153" s="2" t="s">
        <v>10</v>
      </c>
      <c r="F153" s="2" t="s">
        <v>43</v>
      </c>
      <c r="G153" s="2">
        <v>10</v>
      </c>
      <c r="H153" s="11">
        <v>106263</v>
      </c>
      <c r="I153" s="11">
        <v>217299</v>
      </c>
      <c r="J153" s="24">
        <f t="shared" si="0"/>
        <v>48.901743680366685</v>
      </c>
    </row>
    <row r="154" spans="1:10" x14ac:dyDescent="0.2">
      <c r="A154" s="23">
        <v>2560</v>
      </c>
      <c r="B154" s="2" t="s">
        <v>10</v>
      </c>
      <c r="C154" s="2" t="s">
        <v>15</v>
      </c>
      <c r="E154" s="2" t="s">
        <v>10</v>
      </c>
      <c r="F154" s="2" t="s">
        <v>44</v>
      </c>
      <c r="G154" s="2">
        <v>10</v>
      </c>
      <c r="H154" s="11">
        <v>201889</v>
      </c>
      <c r="I154" s="11">
        <v>481772</v>
      </c>
      <c r="J154" s="24">
        <f t="shared" si="0"/>
        <v>41.905507169366423</v>
      </c>
    </row>
    <row r="155" spans="1:10" x14ac:dyDescent="0.2">
      <c r="A155" s="23">
        <v>2560</v>
      </c>
      <c r="B155" s="2" t="s">
        <v>10</v>
      </c>
      <c r="C155" s="2" t="s">
        <v>15</v>
      </c>
      <c r="E155" s="2" t="s">
        <v>10</v>
      </c>
      <c r="F155" s="2" t="s">
        <v>45</v>
      </c>
      <c r="G155" s="2">
        <v>10</v>
      </c>
      <c r="H155" s="11">
        <v>41840</v>
      </c>
      <c r="I155" s="11">
        <v>107492</v>
      </c>
      <c r="J155" s="24">
        <f t="shared" si="0"/>
        <v>38.923826889442935</v>
      </c>
    </row>
    <row r="156" spans="1:10" x14ac:dyDescent="0.2">
      <c r="A156" s="23">
        <v>2560</v>
      </c>
      <c r="B156" s="2" t="s">
        <v>10</v>
      </c>
      <c r="C156" s="2" t="s">
        <v>15</v>
      </c>
      <c r="E156" s="2" t="s">
        <v>10</v>
      </c>
      <c r="F156" s="2" t="s">
        <v>46</v>
      </c>
      <c r="G156" s="2">
        <v>9</v>
      </c>
      <c r="H156" s="11">
        <v>83256</v>
      </c>
      <c r="I156" s="11">
        <v>170812</v>
      </c>
      <c r="J156" s="24">
        <f t="shared" si="0"/>
        <v>48.74130623141231</v>
      </c>
    </row>
    <row r="157" spans="1:10" x14ac:dyDescent="0.2">
      <c r="A157" s="23">
        <v>2560</v>
      </c>
      <c r="B157" s="2" t="s">
        <v>10</v>
      </c>
      <c r="C157" s="2" t="s">
        <v>15</v>
      </c>
      <c r="E157" s="2" t="s">
        <v>10</v>
      </c>
      <c r="F157" s="2" t="s">
        <v>47</v>
      </c>
      <c r="G157" s="2">
        <v>10</v>
      </c>
      <c r="H157" s="11">
        <v>28570</v>
      </c>
      <c r="I157" s="11">
        <v>80882</v>
      </c>
      <c r="J157" s="24">
        <f t="shared" si="0"/>
        <v>35.323063227912264</v>
      </c>
    </row>
    <row r="158" spans="1:10" x14ac:dyDescent="0.2">
      <c r="A158" s="23">
        <v>2560</v>
      </c>
      <c r="B158" s="2" t="s">
        <v>10</v>
      </c>
      <c r="C158" s="2" t="s">
        <v>15</v>
      </c>
      <c r="E158" s="2" t="s">
        <v>10</v>
      </c>
      <c r="F158" s="2" t="s">
        <v>48</v>
      </c>
      <c r="G158" s="2">
        <v>8</v>
      </c>
      <c r="H158" s="11">
        <v>40794</v>
      </c>
      <c r="I158" s="11">
        <v>72156</v>
      </c>
      <c r="J158" s="24">
        <f t="shared" si="0"/>
        <v>56.535839015466486</v>
      </c>
    </row>
    <row r="159" spans="1:10" x14ac:dyDescent="0.2">
      <c r="A159" s="23">
        <v>2560</v>
      </c>
      <c r="B159" s="2" t="s">
        <v>10</v>
      </c>
      <c r="C159" s="2" t="s">
        <v>15</v>
      </c>
      <c r="E159" s="2" t="s">
        <v>10</v>
      </c>
      <c r="F159" s="2" t="s">
        <v>49</v>
      </c>
      <c r="G159" s="2">
        <v>8</v>
      </c>
      <c r="H159" s="11">
        <v>45610</v>
      </c>
      <c r="I159" s="11">
        <v>135498</v>
      </c>
      <c r="J159" s="24">
        <f t="shared" si="0"/>
        <v>33.661013446692941</v>
      </c>
    </row>
    <row r="160" spans="1:10" x14ac:dyDescent="0.2">
      <c r="A160" s="23">
        <v>2560</v>
      </c>
      <c r="B160" s="2" t="s">
        <v>10</v>
      </c>
      <c r="C160" s="2" t="s">
        <v>15</v>
      </c>
      <c r="E160" s="2" t="s">
        <v>10</v>
      </c>
      <c r="F160" s="2" t="s">
        <v>50</v>
      </c>
      <c r="G160" s="2">
        <v>7</v>
      </c>
      <c r="H160" s="11">
        <v>289984</v>
      </c>
      <c r="I160" s="11">
        <v>536695</v>
      </c>
      <c r="J160" s="24">
        <f t="shared" si="0"/>
        <v>54.031433123095987</v>
      </c>
    </row>
    <row r="161" spans="1:10" x14ac:dyDescent="0.2">
      <c r="A161" s="23">
        <v>2560</v>
      </c>
      <c r="B161" s="2" t="s">
        <v>10</v>
      </c>
      <c r="C161" s="2" t="s">
        <v>15</v>
      </c>
      <c r="E161" s="2" t="s">
        <v>10</v>
      </c>
      <c r="F161" s="2" t="s">
        <v>51</v>
      </c>
      <c r="G161" s="2">
        <v>8</v>
      </c>
      <c r="H161" s="11">
        <v>148536</v>
      </c>
      <c r="I161" s="11">
        <v>389653</v>
      </c>
      <c r="J161" s="24">
        <f t="shared" si="0"/>
        <v>38.120070934908753</v>
      </c>
    </row>
    <row r="162" spans="1:10" x14ac:dyDescent="0.2">
      <c r="A162" s="23">
        <v>2560</v>
      </c>
      <c r="B162" s="2" t="s">
        <v>10</v>
      </c>
      <c r="C162" s="2" t="s">
        <v>15</v>
      </c>
      <c r="E162" s="2" t="s">
        <v>10</v>
      </c>
      <c r="F162" s="2" t="s">
        <v>52</v>
      </c>
      <c r="G162" s="2">
        <v>8</v>
      </c>
      <c r="H162" s="11">
        <v>76303</v>
      </c>
      <c r="I162" s="11">
        <v>103888</v>
      </c>
      <c r="J162" s="24">
        <f t="shared" si="0"/>
        <v>73.447366394578779</v>
      </c>
    </row>
    <row r="163" spans="1:10" x14ac:dyDescent="0.2">
      <c r="A163" s="23">
        <v>2560</v>
      </c>
      <c r="B163" s="2" t="s">
        <v>10</v>
      </c>
      <c r="C163" s="2" t="s">
        <v>15</v>
      </c>
      <c r="E163" s="2" t="s">
        <v>10</v>
      </c>
      <c r="F163" s="2" t="s">
        <v>53</v>
      </c>
      <c r="G163" s="2">
        <v>8</v>
      </c>
      <c r="H163" s="11">
        <v>24170</v>
      </c>
      <c r="I163" s="11">
        <v>110148</v>
      </c>
      <c r="J163" s="24">
        <f t="shared" si="0"/>
        <v>21.943203689581292</v>
      </c>
    </row>
    <row r="164" spans="1:10" x14ac:dyDescent="0.2">
      <c r="A164" s="23">
        <v>2560</v>
      </c>
      <c r="B164" s="2" t="s">
        <v>10</v>
      </c>
      <c r="C164" s="2" t="s">
        <v>15</v>
      </c>
      <c r="E164" s="2" t="s">
        <v>10</v>
      </c>
      <c r="F164" s="2" t="s">
        <v>54</v>
      </c>
      <c r="G164" s="2">
        <v>7</v>
      </c>
      <c r="H164" s="11">
        <v>86964</v>
      </c>
      <c r="I164" s="11">
        <v>211000</v>
      </c>
      <c r="J164" s="24">
        <f t="shared" si="0"/>
        <v>41.215165876777249</v>
      </c>
    </row>
    <row r="165" spans="1:10" x14ac:dyDescent="0.2">
      <c r="A165" s="23">
        <v>2560</v>
      </c>
      <c r="B165" s="2" t="s">
        <v>10</v>
      </c>
      <c r="C165" s="2" t="s">
        <v>15</v>
      </c>
      <c r="E165" s="2" t="s">
        <v>10</v>
      </c>
      <c r="F165" s="2" t="s">
        <v>55</v>
      </c>
      <c r="G165" s="2">
        <v>7</v>
      </c>
      <c r="H165" s="11">
        <v>130425</v>
      </c>
      <c r="I165" s="11">
        <v>270714</v>
      </c>
      <c r="J165" s="24">
        <f t="shared" si="0"/>
        <v>48.17815111150513</v>
      </c>
    </row>
    <row r="166" spans="1:10" x14ac:dyDescent="0.2">
      <c r="A166" s="23">
        <v>2560</v>
      </c>
      <c r="B166" s="2" t="s">
        <v>10</v>
      </c>
      <c r="C166" s="2" t="s">
        <v>15</v>
      </c>
      <c r="E166" s="2" t="s">
        <v>10</v>
      </c>
      <c r="F166" s="2" t="s">
        <v>56</v>
      </c>
      <c r="G166" s="2">
        <v>7</v>
      </c>
      <c r="H166" s="11">
        <v>87055</v>
      </c>
      <c r="I166" s="11">
        <v>208005</v>
      </c>
      <c r="J166" s="24">
        <f t="shared" si="0"/>
        <v>41.852359318285615</v>
      </c>
    </row>
    <row r="167" spans="1:10" x14ac:dyDescent="0.2">
      <c r="A167" s="23">
        <v>2560</v>
      </c>
      <c r="B167" s="2" t="s">
        <v>10</v>
      </c>
      <c r="C167" s="2" t="s">
        <v>15</v>
      </c>
      <c r="E167" s="2" t="s">
        <v>10</v>
      </c>
      <c r="F167" s="2" t="s">
        <v>57</v>
      </c>
      <c r="G167" s="2">
        <v>8</v>
      </c>
      <c r="H167" s="11">
        <v>85347</v>
      </c>
      <c r="I167" s="11">
        <v>235116</v>
      </c>
      <c r="J167" s="24">
        <f t="shared" si="0"/>
        <v>36.299954065227375</v>
      </c>
    </row>
    <row r="168" spans="1:10" x14ac:dyDescent="0.2">
      <c r="A168" s="23">
        <v>2560</v>
      </c>
      <c r="B168" s="2" t="s">
        <v>10</v>
      </c>
      <c r="C168" s="2" t="s">
        <v>15</v>
      </c>
      <c r="E168" s="2" t="s">
        <v>10</v>
      </c>
      <c r="F168" s="2" t="s">
        <v>58</v>
      </c>
      <c r="G168" s="2">
        <v>8</v>
      </c>
      <c r="H168" s="11">
        <v>69003</v>
      </c>
      <c r="I168" s="11">
        <v>140614</v>
      </c>
      <c r="J168" s="24">
        <f t="shared" si="0"/>
        <v>49.072638570839317</v>
      </c>
    </row>
    <row r="169" spans="1:10" x14ac:dyDescent="0.2">
      <c r="A169" s="23">
        <v>2560</v>
      </c>
      <c r="B169" s="2" t="s">
        <v>10</v>
      </c>
      <c r="C169" s="2" t="s">
        <v>15</v>
      </c>
      <c r="E169" s="2" t="s">
        <v>10</v>
      </c>
      <c r="F169" s="2" t="s">
        <v>59</v>
      </c>
      <c r="G169" s="2">
        <v>10</v>
      </c>
      <c r="H169" s="11">
        <v>22081</v>
      </c>
      <c r="I169" s="11">
        <v>57609</v>
      </c>
      <c r="J169" s="24">
        <f t="shared" si="0"/>
        <v>38.329080525612319</v>
      </c>
    </row>
    <row r="170" spans="1:10" x14ac:dyDescent="0.2">
      <c r="A170" s="23">
        <v>2560</v>
      </c>
      <c r="B170" s="2" t="s">
        <v>10</v>
      </c>
      <c r="C170" s="2" t="s">
        <v>15</v>
      </c>
      <c r="E170" s="2" t="s">
        <v>10</v>
      </c>
      <c r="F170" s="2" t="s">
        <v>60</v>
      </c>
      <c r="G170" s="2">
        <v>1</v>
      </c>
      <c r="H170" s="11">
        <v>206391</v>
      </c>
      <c r="I170" s="11">
        <v>540456</v>
      </c>
      <c r="J170" s="24">
        <f t="shared" si="0"/>
        <v>38.188307651316663</v>
      </c>
    </row>
    <row r="171" spans="1:10" x14ac:dyDescent="0.2">
      <c r="A171" s="23">
        <v>2560</v>
      </c>
      <c r="B171" s="2" t="s">
        <v>10</v>
      </c>
      <c r="C171" s="2" t="s">
        <v>15</v>
      </c>
      <c r="E171" s="2" t="s">
        <v>10</v>
      </c>
      <c r="F171" s="2" t="s">
        <v>61</v>
      </c>
      <c r="G171" s="2">
        <v>1</v>
      </c>
      <c r="H171" s="11">
        <v>73432</v>
      </c>
      <c r="I171" s="11">
        <v>157250</v>
      </c>
      <c r="J171" s="24">
        <f t="shared" si="0"/>
        <v>46.697615262321143</v>
      </c>
    </row>
    <row r="172" spans="1:10" x14ac:dyDescent="0.2">
      <c r="A172" s="23">
        <v>2560</v>
      </c>
      <c r="B172" s="2" t="s">
        <v>10</v>
      </c>
      <c r="C172" s="2" t="s">
        <v>15</v>
      </c>
      <c r="E172" s="2" t="s">
        <v>10</v>
      </c>
      <c r="F172" s="2" t="s">
        <v>62</v>
      </c>
      <c r="G172" s="2">
        <v>1</v>
      </c>
      <c r="H172" s="11">
        <v>125202</v>
      </c>
      <c r="I172" s="11">
        <v>224017</v>
      </c>
      <c r="J172" s="24">
        <f t="shared" si="0"/>
        <v>55.889508385524316</v>
      </c>
    </row>
    <row r="173" spans="1:10" x14ac:dyDescent="0.2">
      <c r="A173" s="23">
        <v>2560</v>
      </c>
      <c r="B173" s="2" t="s">
        <v>10</v>
      </c>
      <c r="C173" s="2" t="s">
        <v>15</v>
      </c>
      <c r="E173" s="2" t="s">
        <v>10</v>
      </c>
      <c r="F173" s="2" t="s">
        <v>63</v>
      </c>
      <c r="G173" s="2">
        <v>2</v>
      </c>
      <c r="H173" s="11">
        <v>50766</v>
      </c>
      <c r="I173" s="11">
        <v>132053</v>
      </c>
      <c r="J173" s="24">
        <f t="shared" si="0"/>
        <v>38.44365519904887</v>
      </c>
    </row>
    <row r="174" spans="1:10" x14ac:dyDescent="0.2">
      <c r="A174" s="23">
        <v>2560</v>
      </c>
      <c r="B174" s="2" t="s">
        <v>10</v>
      </c>
      <c r="C174" s="2" t="s">
        <v>15</v>
      </c>
      <c r="E174" s="2" t="s">
        <v>10</v>
      </c>
      <c r="F174" s="2" t="s">
        <v>64</v>
      </c>
      <c r="G174" s="2">
        <v>1</v>
      </c>
      <c r="H174" s="11">
        <v>51867</v>
      </c>
      <c r="I174" s="11">
        <v>137519</v>
      </c>
      <c r="J174" s="24">
        <f t="shared" si="0"/>
        <v>37.716242846443038</v>
      </c>
    </row>
    <row r="175" spans="1:10" x14ac:dyDescent="0.2">
      <c r="A175" s="23">
        <v>2560</v>
      </c>
      <c r="B175" s="2" t="s">
        <v>10</v>
      </c>
      <c r="C175" s="2" t="s">
        <v>15</v>
      </c>
      <c r="E175" s="2" t="s">
        <v>10</v>
      </c>
      <c r="F175" s="2" t="s">
        <v>65</v>
      </c>
      <c r="G175" s="2">
        <v>1</v>
      </c>
      <c r="H175" s="11">
        <v>70515</v>
      </c>
      <c r="I175" s="11">
        <v>153599</v>
      </c>
      <c r="J175" s="24">
        <f t="shared" si="0"/>
        <v>45.908502008476617</v>
      </c>
    </row>
    <row r="176" spans="1:10" x14ac:dyDescent="0.2">
      <c r="A176" s="23">
        <v>2560</v>
      </c>
      <c r="B176" s="2" t="s">
        <v>10</v>
      </c>
      <c r="C176" s="2" t="s">
        <v>15</v>
      </c>
      <c r="E176" s="2" t="s">
        <v>10</v>
      </c>
      <c r="F176" s="2" t="s">
        <v>66</v>
      </c>
      <c r="G176" s="2">
        <v>1</v>
      </c>
      <c r="H176" s="11">
        <v>66987</v>
      </c>
      <c r="I176" s="11">
        <v>153045</v>
      </c>
      <c r="J176" s="24">
        <f t="shared" si="0"/>
        <v>43.769479564833873</v>
      </c>
    </row>
    <row r="177" spans="1:10" x14ac:dyDescent="0.2">
      <c r="A177" s="23">
        <v>2560</v>
      </c>
      <c r="B177" s="2" t="s">
        <v>10</v>
      </c>
      <c r="C177" s="2" t="s">
        <v>15</v>
      </c>
      <c r="E177" s="2" t="s">
        <v>10</v>
      </c>
      <c r="F177" s="2" t="s">
        <v>67</v>
      </c>
      <c r="G177" s="2">
        <v>1</v>
      </c>
      <c r="H177" s="11">
        <v>164207</v>
      </c>
      <c r="I177" s="11">
        <v>433184</v>
      </c>
      <c r="J177" s="24">
        <f t="shared" si="0"/>
        <v>37.906986407623549</v>
      </c>
    </row>
    <row r="178" spans="1:10" x14ac:dyDescent="0.2">
      <c r="A178" s="23">
        <v>2560</v>
      </c>
      <c r="B178" s="2" t="s">
        <v>10</v>
      </c>
      <c r="C178" s="2" t="s">
        <v>15</v>
      </c>
      <c r="E178" s="2" t="s">
        <v>10</v>
      </c>
      <c r="F178" s="2" t="s">
        <v>68</v>
      </c>
      <c r="G178" s="2">
        <v>1</v>
      </c>
      <c r="H178" s="11">
        <v>21522</v>
      </c>
      <c r="I178" s="11">
        <v>38978</v>
      </c>
      <c r="J178" s="24">
        <f t="shared" si="0"/>
        <v>55.215762737954741</v>
      </c>
    </row>
    <row r="179" spans="1:10" x14ac:dyDescent="0.2">
      <c r="A179" s="23">
        <v>2560</v>
      </c>
      <c r="B179" s="2" t="s">
        <v>10</v>
      </c>
      <c r="C179" s="2" t="s">
        <v>15</v>
      </c>
      <c r="E179" s="2" t="s">
        <v>10</v>
      </c>
      <c r="F179" s="2" t="s">
        <v>69</v>
      </c>
      <c r="G179" s="2">
        <v>3</v>
      </c>
      <c r="H179" s="11">
        <v>85318</v>
      </c>
      <c r="I179" s="11">
        <v>179738</v>
      </c>
      <c r="J179" s="24">
        <f t="shared" si="0"/>
        <v>47.467981172595664</v>
      </c>
    </row>
    <row r="180" spans="1:10" x14ac:dyDescent="0.2">
      <c r="A180" s="23">
        <v>2560</v>
      </c>
      <c r="B180" s="2" t="s">
        <v>10</v>
      </c>
      <c r="C180" s="2" t="s">
        <v>15</v>
      </c>
      <c r="E180" s="2" t="s">
        <v>10</v>
      </c>
      <c r="F180" s="2" t="s">
        <v>70</v>
      </c>
      <c r="G180" s="2">
        <v>3</v>
      </c>
      <c r="H180" s="11">
        <v>23000</v>
      </c>
      <c r="I180" s="11">
        <v>59419</v>
      </c>
      <c r="J180" s="24">
        <f t="shared" si="0"/>
        <v>38.708157323415072</v>
      </c>
    </row>
    <row r="181" spans="1:10" x14ac:dyDescent="0.2">
      <c r="A181" s="23">
        <v>2560</v>
      </c>
      <c r="B181" s="2" t="s">
        <v>10</v>
      </c>
      <c r="C181" s="2" t="s">
        <v>15</v>
      </c>
      <c r="E181" s="2" t="s">
        <v>10</v>
      </c>
      <c r="F181" s="2" t="s">
        <v>71</v>
      </c>
      <c r="G181" s="2">
        <v>3</v>
      </c>
      <c r="H181" s="11">
        <v>69119</v>
      </c>
      <c r="I181" s="11">
        <v>249672</v>
      </c>
      <c r="J181" s="24">
        <f t="shared" si="0"/>
        <v>27.683921304751834</v>
      </c>
    </row>
    <row r="182" spans="1:10" x14ac:dyDescent="0.2">
      <c r="A182" s="23">
        <v>2560</v>
      </c>
      <c r="B182" s="2" t="s">
        <v>10</v>
      </c>
      <c r="C182" s="2" t="s">
        <v>15</v>
      </c>
      <c r="E182" s="2" t="s">
        <v>10</v>
      </c>
      <c r="F182" s="2" t="s">
        <v>72</v>
      </c>
      <c r="G182" s="2">
        <v>2</v>
      </c>
      <c r="H182" s="11">
        <v>54191</v>
      </c>
      <c r="I182" s="11">
        <v>95915</v>
      </c>
      <c r="J182" s="24">
        <f t="shared" si="0"/>
        <v>56.498983474951778</v>
      </c>
    </row>
    <row r="183" spans="1:10" x14ac:dyDescent="0.2">
      <c r="A183" s="23">
        <v>2560</v>
      </c>
      <c r="B183" s="2" t="s">
        <v>10</v>
      </c>
      <c r="C183" s="2" t="s">
        <v>15</v>
      </c>
      <c r="E183" s="2" t="s">
        <v>10</v>
      </c>
      <c r="F183" s="2" t="s">
        <v>73</v>
      </c>
      <c r="G183" s="2">
        <v>2</v>
      </c>
      <c r="H183" s="11">
        <v>82273</v>
      </c>
      <c r="I183" s="11">
        <v>190221</v>
      </c>
      <c r="J183" s="24">
        <f t="shared" si="0"/>
        <v>43.251270890175114</v>
      </c>
    </row>
    <row r="184" spans="1:10" x14ac:dyDescent="0.2">
      <c r="A184" s="23">
        <v>2560</v>
      </c>
      <c r="B184" s="2" t="s">
        <v>10</v>
      </c>
      <c r="C184" s="2" t="s">
        <v>15</v>
      </c>
      <c r="E184" s="2" t="s">
        <v>10</v>
      </c>
      <c r="F184" s="2" t="s">
        <v>74</v>
      </c>
      <c r="G184" s="2">
        <v>2</v>
      </c>
      <c r="H184" s="11">
        <v>74023</v>
      </c>
      <c r="I184" s="11">
        <v>262897</v>
      </c>
      <c r="J184" s="24">
        <f t="shared" si="0"/>
        <v>28.156654507278517</v>
      </c>
    </row>
    <row r="185" spans="1:10" x14ac:dyDescent="0.2">
      <c r="A185" s="23">
        <v>2560</v>
      </c>
      <c r="B185" s="2" t="s">
        <v>10</v>
      </c>
      <c r="C185" s="2" t="s">
        <v>15</v>
      </c>
      <c r="E185" s="2" t="s">
        <v>10</v>
      </c>
      <c r="F185" s="2" t="s">
        <v>75</v>
      </c>
      <c r="G185" s="2">
        <v>3</v>
      </c>
      <c r="H185" s="11">
        <v>31428</v>
      </c>
      <c r="I185" s="11">
        <v>95435</v>
      </c>
      <c r="J185" s="24">
        <f t="shared" si="0"/>
        <v>32.931314507256246</v>
      </c>
    </row>
    <row r="186" spans="1:10" x14ac:dyDescent="0.2">
      <c r="A186" s="23">
        <v>2560</v>
      </c>
      <c r="B186" s="2" t="s">
        <v>10</v>
      </c>
      <c r="C186" s="2" t="s">
        <v>15</v>
      </c>
      <c r="E186" s="2" t="s">
        <v>10</v>
      </c>
      <c r="F186" s="2" t="s">
        <v>76</v>
      </c>
      <c r="G186" s="2">
        <v>2</v>
      </c>
      <c r="H186" s="11">
        <v>112456</v>
      </c>
      <c r="I186" s="11">
        <v>256805</v>
      </c>
      <c r="J186" s="24">
        <f t="shared" si="0"/>
        <v>43.790424641264771</v>
      </c>
    </row>
    <row r="187" spans="1:10" x14ac:dyDescent="0.2">
      <c r="A187" s="23">
        <v>2560</v>
      </c>
      <c r="B187" s="2" t="s">
        <v>10</v>
      </c>
      <c r="C187" s="2" t="s">
        <v>15</v>
      </c>
      <c r="E187" s="2" t="s">
        <v>10</v>
      </c>
      <c r="F187" s="2" t="s">
        <v>77</v>
      </c>
      <c r="G187" s="2">
        <v>5</v>
      </c>
      <c r="H187" s="11">
        <v>70091</v>
      </c>
      <c r="I187" s="11">
        <v>149470</v>
      </c>
      <c r="J187" s="24">
        <f t="shared" si="0"/>
        <v>46.893022011105906</v>
      </c>
    </row>
    <row r="188" spans="1:10" x14ac:dyDescent="0.2">
      <c r="A188" s="23">
        <v>2560</v>
      </c>
      <c r="B188" s="2" t="s">
        <v>10</v>
      </c>
      <c r="C188" s="2" t="s">
        <v>15</v>
      </c>
      <c r="E188" s="2" t="s">
        <v>10</v>
      </c>
      <c r="F188" s="2" t="s">
        <v>78</v>
      </c>
      <c r="G188" s="2">
        <v>5</v>
      </c>
      <c r="H188" s="11">
        <v>50263</v>
      </c>
      <c r="I188" s="11">
        <v>155217</v>
      </c>
      <c r="J188" s="24">
        <f t="shared" si="0"/>
        <v>32.382406566291067</v>
      </c>
    </row>
    <row r="189" spans="1:10" x14ac:dyDescent="0.2">
      <c r="A189" s="23">
        <v>2560</v>
      </c>
      <c r="B189" s="2" t="s">
        <v>10</v>
      </c>
      <c r="C189" s="2" t="s">
        <v>15</v>
      </c>
      <c r="E189" s="2" t="s">
        <v>10</v>
      </c>
      <c r="F189" s="2" t="s">
        <v>79</v>
      </c>
      <c r="G189" s="2">
        <v>5</v>
      </c>
      <c r="H189" s="11">
        <v>43603</v>
      </c>
      <c r="I189" s="11">
        <v>143728</v>
      </c>
      <c r="J189" s="24">
        <f t="shared" si="0"/>
        <v>30.337164644328176</v>
      </c>
    </row>
    <row r="190" spans="1:10" x14ac:dyDescent="0.2">
      <c r="A190" s="23">
        <v>2560</v>
      </c>
      <c r="B190" s="2" t="s">
        <v>10</v>
      </c>
      <c r="C190" s="2" t="s">
        <v>15</v>
      </c>
      <c r="E190" s="2" t="s">
        <v>10</v>
      </c>
      <c r="F190" s="2" t="s">
        <v>80</v>
      </c>
      <c r="G190" s="2">
        <v>5</v>
      </c>
      <c r="H190" s="11">
        <v>93604</v>
      </c>
      <c r="I190" s="11">
        <v>157691</v>
      </c>
      <c r="J190" s="24">
        <f t="shared" si="0"/>
        <v>59.359126392755449</v>
      </c>
    </row>
    <row r="191" spans="1:10" x14ac:dyDescent="0.2">
      <c r="A191" s="23">
        <v>2560</v>
      </c>
      <c r="B191" s="2" t="s">
        <v>10</v>
      </c>
      <c r="C191" s="2" t="s">
        <v>15</v>
      </c>
      <c r="E191" s="2" t="s">
        <v>10</v>
      </c>
      <c r="F191" s="2" t="s">
        <v>81</v>
      </c>
      <c r="G191" s="2">
        <v>5</v>
      </c>
      <c r="H191" s="11">
        <v>131078</v>
      </c>
      <c r="I191" s="11">
        <v>218323</v>
      </c>
      <c r="J191" s="24">
        <f t="shared" si="0"/>
        <v>60.038566710790896</v>
      </c>
    </row>
    <row r="192" spans="1:10" x14ac:dyDescent="0.2">
      <c r="A192" s="23">
        <v>2560</v>
      </c>
      <c r="B192" s="2" t="s">
        <v>10</v>
      </c>
      <c r="C192" s="2" t="s">
        <v>15</v>
      </c>
      <c r="E192" s="2" t="s">
        <v>10</v>
      </c>
      <c r="F192" s="2" t="s">
        <v>82</v>
      </c>
      <c r="G192" s="2">
        <v>5</v>
      </c>
      <c r="H192" s="11">
        <v>12081</v>
      </c>
      <c r="I192" s="11">
        <v>28771</v>
      </c>
      <c r="J192" s="24">
        <f t="shared" si="0"/>
        <v>41.990198463730842</v>
      </c>
    </row>
    <row r="193" spans="1:10" x14ac:dyDescent="0.2">
      <c r="A193" s="23">
        <v>2560</v>
      </c>
      <c r="B193" s="2" t="s">
        <v>10</v>
      </c>
      <c r="C193" s="2" t="s">
        <v>15</v>
      </c>
      <c r="E193" s="2" t="s">
        <v>10</v>
      </c>
      <c r="F193" s="2" t="s">
        <v>83</v>
      </c>
      <c r="G193" s="2">
        <v>5</v>
      </c>
      <c r="H193" s="11">
        <v>26992</v>
      </c>
      <c r="I193" s="11">
        <v>85077</v>
      </c>
      <c r="J193" s="24">
        <f t="shared" si="0"/>
        <v>31.726553592627855</v>
      </c>
    </row>
    <row r="194" spans="1:10" x14ac:dyDescent="0.2">
      <c r="A194" s="23">
        <v>2560</v>
      </c>
      <c r="B194" s="2" t="s">
        <v>10</v>
      </c>
      <c r="C194" s="2" t="s">
        <v>15</v>
      </c>
      <c r="E194" s="2" t="s">
        <v>10</v>
      </c>
      <c r="F194" s="2" t="s">
        <v>84</v>
      </c>
      <c r="G194" s="2">
        <v>5</v>
      </c>
      <c r="H194" s="11">
        <v>30343</v>
      </c>
      <c r="I194" s="11">
        <v>114446</v>
      </c>
      <c r="J194" s="24">
        <f t="shared" si="0"/>
        <v>26.512940600807369</v>
      </c>
    </row>
    <row r="195" spans="1:10" x14ac:dyDescent="0.2">
      <c r="A195" s="23">
        <v>2560</v>
      </c>
      <c r="B195" s="2" t="s">
        <v>10</v>
      </c>
      <c r="C195" s="2" t="s">
        <v>15</v>
      </c>
      <c r="E195" s="2" t="s">
        <v>10</v>
      </c>
      <c r="F195" s="2" t="s">
        <v>85</v>
      </c>
      <c r="G195" s="2">
        <v>11</v>
      </c>
      <c r="H195" s="11">
        <v>94491</v>
      </c>
      <c r="I195" s="11">
        <v>286096</v>
      </c>
      <c r="J195" s="24">
        <f t="shared" si="0"/>
        <v>33.027724959454169</v>
      </c>
    </row>
    <row r="196" spans="1:10" x14ac:dyDescent="0.2">
      <c r="A196" s="23">
        <v>2560</v>
      </c>
      <c r="B196" s="2" t="s">
        <v>10</v>
      </c>
      <c r="C196" s="2" t="s">
        <v>15</v>
      </c>
      <c r="E196" s="2" t="s">
        <v>10</v>
      </c>
      <c r="F196" s="2" t="s">
        <v>86</v>
      </c>
      <c r="G196" s="2">
        <v>11</v>
      </c>
      <c r="H196" s="11">
        <v>25320</v>
      </c>
      <c r="I196" s="11">
        <v>53749</v>
      </c>
      <c r="J196" s="24">
        <f t="shared" si="0"/>
        <v>47.107853169361292</v>
      </c>
    </row>
    <row r="197" spans="1:10" x14ac:dyDescent="0.2">
      <c r="A197" s="23">
        <v>2560</v>
      </c>
      <c r="B197" s="2" t="s">
        <v>10</v>
      </c>
      <c r="C197" s="2" t="s">
        <v>15</v>
      </c>
      <c r="E197" s="2" t="s">
        <v>10</v>
      </c>
      <c r="F197" s="2" t="s">
        <v>87</v>
      </c>
      <c r="G197" s="2">
        <v>11</v>
      </c>
      <c r="H197" s="11">
        <v>11288</v>
      </c>
      <c r="I197" s="11">
        <v>32073</v>
      </c>
      <c r="J197" s="24">
        <f t="shared" si="0"/>
        <v>35.194712063106039</v>
      </c>
    </row>
    <row r="198" spans="1:10" x14ac:dyDescent="0.2">
      <c r="A198" s="23">
        <v>2560</v>
      </c>
      <c r="B198" s="2" t="s">
        <v>10</v>
      </c>
      <c r="C198" s="2" t="s">
        <v>15</v>
      </c>
      <c r="E198" s="2" t="s">
        <v>10</v>
      </c>
      <c r="F198" s="2" t="s">
        <v>88</v>
      </c>
      <c r="G198" s="2">
        <v>11</v>
      </c>
      <c r="H198" s="11">
        <v>46577</v>
      </c>
      <c r="I198" s="11">
        <v>107836</v>
      </c>
      <c r="J198" s="24">
        <f t="shared" si="0"/>
        <v>43.192440372417373</v>
      </c>
    </row>
    <row r="199" spans="1:10" x14ac:dyDescent="0.2">
      <c r="A199" s="23">
        <v>2560</v>
      </c>
      <c r="B199" s="2" t="s">
        <v>10</v>
      </c>
      <c r="C199" s="2" t="s">
        <v>15</v>
      </c>
      <c r="E199" s="2" t="s">
        <v>10</v>
      </c>
      <c r="F199" s="2" t="s">
        <v>89</v>
      </c>
      <c r="G199" s="2">
        <v>11</v>
      </c>
      <c r="H199" s="11">
        <v>67856</v>
      </c>
      <c r="I199" s="11">
        <v>166992</v>
      </c>
      <c r="J199" s="24">
        <f t="shared" si="0"/>
        <v>40.634281881766789</v>
      </c>
    </row>
    <row r="200" spans="1:10" x14ac:dyDescent="0.2">
      <c r="A200" s="23">
        <v>2560</v>
      </c>
      <c r="B200" s="2" t="s">
        <v>10</v>
      </c>
      <c r="C200" s="2" t="s">
        <v>15</v>
      </c>
      <c r="E200" s="2" t="s">
        <v>10</v>
      </c>
      <c r="F200" s="2" t="s">
        <v>90</v>
      </c>
      <c r="G200" s="2">
        <v>11</v>
      </c>
      <c r="H200" s="11">
        <v>18511</v>
      </c>
      <c r="I200" s="11">
        <v>31160</v>
      </c>
      <c r="J200" s="24">
        <f t="shared" si="0"/>
        <v>59.406290115532734</v>
      </c>
    </row>
    <row r="201" spans="1:10" x14ac:dyDescent="0.2">
      <c r="A201" s="23">
        <v>2560</v>
      </c>
      <c r="B201" s="2" t="s">
        <v>10</v>
      </c>
      <c r="C201" s="2" t="s">
        <v>15</v>
      </c>
      <c r="E201" s="2" t="s">
        <v>10</v>
      </c>
      <c r="F201" s="2" t="s">
        <v>91</v>
      </c>
      <c r="G201" s="2">
        <v>11</v>
      </c>
      <c r="H201" s="11">
        <v>45955</v>
      </c>
      <c r="I201" s="11">
        <v>80573</v>
      </c>
      <c r="J201" s="24">
        <f t="shared" si="0"/>
        <v>57.035235128392884</v>
      </c>
    </row>
    <row r="202" spans="1:10" x14ac:dyDescent="0.2">
      <c r="A202" s="23">
        <v>2560</v>
      </c>
      <c r="B202" s="2" t="s">
        <v>10</v>
      </c>
      <c r="C202" s="2" t="s">
        <v>15</v>
      </c>
      <c r="E202" s="2" t="s">
        <v>10</v>
      </c>
      <c r="F202" s="2" t="s">
        <v>92</v>
      </c>
      <c r="G202" s="2">
        <v>12</v>
      </c>
      <c r="H202" s="11">
        <v>91228</v>
      </c>
      <c r="I202" s="11">
        <v>163550</v>
      </c>
      <c r="J202" s="24">
        <f t="shared" si="0"/>
        <v>55.779883827575667</v>
      </c>
    </row>
    <row r="203" spans="1:10" x14ac:dyDescent="0.2">
      <c r="A203" s="23">
        <v>2560</v>
      </c>
      <c r="B203" s="2" t="s">
        <v>10</v>
      </c>
      <c r="C203" s="2" t="s">
        <v>15</v>
      </c>
      <c r="E203" s="2" t="s">
        <v>10</v>
      </c>
      <c r="F203" s="2" t="s">
        <v>93</v>
      </c>
      <c r="G203" s="2">
        <v>12</v>
      </c>
      <c r="H203" s="11">
        <v>9074</v>
      </c>
      <c r="I203" s="11">
        <v>21166</v>
      </c>
      <c r="J203" s="24">
        <f t="shared" si="0"/>
        <v>42.870641595010866</v>
      </c>
    </row>
    <row r="204" spans="1:10" x14ac:dyDescent="0.2">
      <c r="A204" s="23">
        <v>2560</v>
      </c>
      <c r="B204" s="2" t="s">
        <v>10</v>
      </c>
      <c r="C204" s="2" t="s">
        <v>15</v>
      </c>
      <c r="E204" s="2" t="s">
        <v>10</v>
      </c>
      <c r="F204" s="2" t="s">
        <v>94</v>
      </c>
      <c r="G204" s="2">
        <v>12</v>
      </c>
      <c r="H204" s="11">
        <v>44359</v>
      </c>
      <c r="I204" s="11">
        <v>113588</v>
      </c>
      <c r="J204" s="24">
        <f t="shared" si="0"/>
        <v>39.052540761348027</v>
      </c>
    </row>
    <row r="205" spans="1:10" x14ac:dyDescent="0.2">
      <c r="A205" s="23">
        <v>2560</v>
      </c>
      <c r="B205" s="2" t="s">
        <v>10</v>
      </c>
      <c r="C205" s="2" t="s">
        <v>15</v>
      </c>
      <c r="E205" s="2" t="s">
        <v>10</v>
      </c>
      <c r="F205" s="2" t="s">
        <v>95</v>
      </c>
      <c r="G205" s="2">
        <v>12</v>
      </c>
      <c r="H205" s="11">
        <v>17347</v>
      </c>
      <c r="I205" s="11">
        <v>68943</v>
      </c>
      <c r="J205" s="24">
        <f t="shared" si="0"/>
        <v>25.161365185733143</v>
      </c>
    </row>
    <row r="206" spans="1:10" x14ac:dyDescent="0.2">
      <c r="A206" s="23">
        <v>2560</v>
      </c>
      <c r="B206" s="2" t="s">
        <v>10</v>
      </c>
      <c r="C206" s="2" t="s">
        <v>15</v>
      </c>
      <c r="E206" s="2" t="s">
        <v>10</v>
      </c>
      <c r="F206" s="2" t="s">
        <v>96</v>
      </c>
      <c r="G206" s="2">
        <v>12</v>
      </c>
      <c r="H206" s="11">
        <v>6113</v>
      </c>
      <c r="I206" s="11">
        <v>17818</v>
      </c>
      <c r="J206" s="24">
        <f t="shared" si="0"/>
        <v>34.308003142889213</v>
      </c>
    </row>
    <row r="207" spans="1:10" x14ac:dyDescent="0.2">
      <c r="A207" s="23">
        <v>2560</v>
      </c>
      <c r="B207" s="2" t="s">
        <v>10</v>
      </c>
      <c r="C207" s="2" t="s">
        <v>15</v>
      </c>
      <c r="E207" s="2" t="s">
        <v>10</v>
      </c>
      <c r="F207" s="2" t="s">
        <v>97</v>
      </c>
      <c r="G207" s="2">
        <v>12</v>
      </c>
      <c r="H207" s="11">
        <v>3171</v>
      </c>
      <c r="I207" s="11">
        <v>7562</v>
      </c>
      <c r="J207" s="24">
        <f t="shared" si="0"/>
        <v>41.933350965353078</v>
      </c>
    </row>
    <row r="208" spans="1:10" x14ac:dyDescent="0.2">
      <c r="A208" s="23">
        <v>2560</v>
      </c>
      <c r="B208" s="2" t="s">
        <v>10</v>
      </c>
      <c r="C208" s="2" t="s">
        <v>15</v>
      </c>
      <c r="E208" s="2" t="s">
        <v>10</v>
      </c>
      <c r="F208" s="2" t="s">
        <v>98</v>
      </c>
      <c r="G208" s="2">
        <v>12</v>
      </c>
      <c r="H208" s="11">
        <v>8544</v>
      </c>
      <c r="I208" s="11">
        <v>24767</v>
      </c>
      <c r="J208" s="24">
        <f t="shared" si="0"/>
        <v>34.497516857108252</v>
      </c>
    </row>
    <row r="209" spans="1:10" x14ac:dyDescent="0.2">
      <c r="A209" s="23">
        <v>2557</v>
      </c>
      <c r="B209" s="2" t="s">
        <v>7</v>
      </c>
      <c r="C209" s="2" t="s">
        <v>8</v>
      </c>
      <c r="D209" s="2" t="s">
        <v>9</v>
      </c>
      <c r="E209" s="2" t="s">
        <v>10</v>
      </c>
      <c r="G209" s="17"/>
      <c r="H209" s="11">
        <v>964694</v>
      </c>
      <c r="I209" s="11">
        <v>1969732</v>
      </c>
      <c r="J209" s="24">
        <f t="shared" si="0"/>
        <v>48.975901290124746</v>
      </c>
    </row>
    <row r="210" spans="1:10" x14ac:dyDescent="0.2">
      <c r="A210" s="23">
        <v>2557</v>
      </c>
      <c r="B210" s="2" t="s">
        <v>7</v>
      </c>
      <c r="C210" s="2" t="s">
        <v>11</v>
      </c>
      <c r="D210" s="2" t="s">
        <v>9</v>
      </c>
      <c r="E210" s="2" t="s">
        <v>10</v>
      </c>
      <c r="G210" s="17"/>
      <c r="H210" s="11">
        <v>3455872</v>
      </c>
      <c r="I210" s="11">
        <v>6649990</v>
      </c>
      <c r="J210" s="24">
        <f t="shared" si="0"/>
        <v>51.968078147485933</v>
      </c>
    </row>
    <row r="211" spans="1:10" x14ac:dyDescent="0.2">
      <c r="A211" s="23">
        <v>2557</v>
      </c>
      <c r="B211" s="2" t="s">
        <v>7</v>
      </c>
      <c r="C211" s="2" t="s">
        <v>12</v>
      </c>
      <c r="D211" s="2" t="s">
        <v>9</v>
      </c>
      <c r="E211" s="2" t="s">
        <v>10</v>
      </c>
      <c r="G211" s="17"/>
      <c r="H211" s="11">
        <v>1797869</v>
      </c>
      <c r="I211" s="11">
        <v>3922541</v>
      </c>
      <c r="J211" s="24">
        <f t="shared" si="0"/>
        <v>45.834294657468206</v>
      </c>
    </row>
    <row r="212" spans="1:10" x14ac:dyDescent="0.2">
      <c r="A212" s="23">
        <v>2557</v>
      </c>
      <c r="B212" s="2" t="s">
        <v>7</v>
      </c>
      <c r="C212" s="2" t="s">
        <v>13</v>
      </c>
      <c r="D212" s="2" t="s">
        <v>9</v>
      </c>
      <c r="E212" s="2" t="s">
        <v>10</v>
      </c>
      <c r="G212" s="17"/>
      <c r="H212" s="11">
        <v>561324</v>
      </c>
      <c r="I212" s="11">
        <v>1505027</v>
      </c>
      <c r="J212" s="24">
        <f t="shared" si="0"/>
        <v>37.296606638950664</v>
      </c>
    </row>
    <row r="213" spans="1:10" x14ac:dyDescent="0.2">
      <c r="A213" s="23">
        <v>2557</v>
      </c>
      <c r="B213" s="2" t="s">
        <v>14</v>
      </c>
      <c r="C213" s="2" t="s">
        <v>8</v>
      </c>
      <c r="D213" s="2" t="s">
        <v>9</v>
      </c>
      <c r="E213" s="2" t="s">
        <v>10</v>
      </c>
      <c r="G213" s="17"/>
      <c r="H213" s="11">
        <v>158103</v>
      </c>
      <c r="I213" s="11">
        <v>458554</v>
      </c>
      <c r="J213" s="24">
        <f t="shared" si="0"/>
        <v>34.478600121250714</v>
      </c>
    </row>
    <row r="214" spans="1:10" x14ac:dyDescent="0.2">
      <c r="A214" s="23">
        <v>2557</v>
      </c>
      <c r="B214" s="2" t="s">
        <v>14</v>
      </c>
      <c r="C214" s="2" t="s">
        <v>11</v>
      </c>
      <c r="D214" s="2" t="s">
        <v>9</v>
      </c>
      <c r="E214" s="2" t="s">
        <v>10</v>
      </c>
      <c r="G214" s="17"/>
      <c r="H214" s="11">
        <v>411543</v>
      </c>
      <c r="I214" s="11">
        <v>1766703</v>
      </c>
      <c r="J214" s="24">
        <f t="shared" si="0"/>
        <v>23.294407718784651</v>
      </c>
    </row>
    <row r="215" spans="1:10" x14ac:dyDescent="0.2">
      <c r="A215" s="23">
        <v>2557</v>
      </c>
      <c r="B215" s="2" t="s">
        <v>14</v>
      </c>
      <c r="C215" s="2" t="s">
        <v>12</v>
      </c>
      <c r="D215" s="2" t="s">
        <v>9</v>
      </c>
      <c r="E215" s="2" t="s">
        <v>10</v>
      </c>
      <c r="G215" s="17"/>
      <c r="H215" s="11">
        <v>248367</v>
      </c>
      <c r="I215" s="11">
        <v>1100612</v>
      </c>
      <c r="J215" s="24">
        <f t="shared" si="0"/>
        <v>22.566263133602032</v>
      </c>
    </row>
    <row r="216" spans="1:10" x14ac:dyDescent="0.2">
      <c r="A216" s="23">
        <v>2557</v>
      </c>
      <c r="B216" s="2" t="s">
        <v>14</v>
      </c>
      <c r="C216" s="2" t="s">
        <v>13</v>
      </c>
      <c r="D216" s="2" t="s">
        <v>9</v>
      </c>
      <c r="E216" s="2" t="s">
        <v>10</v>
      </c>
      <c r="G216" s="17"/>
      <c r="H216" s="11">
        <v>51465</v>
      </c>
      <c r="I216" s="11">
        <v>331964</v>
      </c>
      <c r="J216" s="24">
        <f t="shared" si="0"/>
        <v>15.503187092576303</v>
      </c>
    </row>
    <row r="217" spans="1:10" x14ac:dyDescent="0.2">
      <c r="A217" s="23">
        <v>2557</v>
      </c>
      <c r="B217" s="2" t="s">
        <v>7</v>
      </c>
      <c r="C217" s="2" t="s">
        <v>15</v>
      </c>
      <c r="D217" s="2" t="s">
        <v>16</v>
      </c>
      <c r="E217" s="2" t="s">
        <v>17</v>
      </c>
      <c r="G217" s="17"/>
      <c r="H217" s="11">
        <v>761137</v>
      </c>
      <c r="I217" s="11">
        <v>1745574</v>
      </c>
      <c r="J217" s="24">
        <f t="shared" si="0"/>
        <v>43.603823155019498</v>
      </c>
    </row>
    <row r="218" spans="1:10" x14ac:dyDescent="0.2">
      <c r="A218" s="23">
        <v>2557</v>
      </c>
      <c r="B218" s="2" t="s">
        <v>7</v>
      </c>
      <c r="C218" s="2" t="s">
        <v>15</v>
      </c>
      <c r="D218" s="2" t="s">
        <v>18</v>
      </c>
      <c r="E218" s="2" t="s">
        <v>17</v>
      </c>
      <c r="G218" s="17"/>
      <c r="H218" s="11">
        <v>910145</v>
      </c>
      <c r="I218" s="11">
        <v>1750338</v>
      </c>
      <c r="J218" s="24">
        <f t="shared" si="0"/>
        <v>51.998242625138687</v>
      </c>
    </row>
    <row r="219" spans="1:10" x14ac:dyDescent="0.2">
      <c r="A219" s="23">
        <v>2557</v>
      </c>
      <c r="B219" s="2" t="s">
        <v>7</v>
      </c>
      <c r="C219" s="2" t="s">
        <v>15</v>
      </c>
      <c r="D219" s="2" t="s">
        <v>18</v>
      </c>
      <c r="E219" s="2" t="s">
        <v>19</v>
      </c>
      <c r="G219" s="17"/>
      <c r="H219" s="11">
        <v>1191972</v>
      </c>
      <c r="I219" s="11">
        <v>2256180</v>
      </c>
      <c r="J219" s="24">
        <f t="shared" si="0"/>
        <v>52.831423024758664</v>
      </c>
    </row>
    <row r="220" spans="1:10" x14ac:dyDescent="0.2">
      <c r="A220" s="23">
        <v>2557</v>
      </c>
      <c r="B220" s="2" t="s">
        <v>7</v>
      </c>
      <c r="C220" s="2" t="s">
        <v>15</v>
      </c>
      <c r="D220" s="2" t="s">
        <v>20</v>
      </c>
      <c r="E220" s="2" t="s">
        <v>17</v>
      </c>
      <c r="G220" s="17"/>
      <c r="H220" s="11">
        <v>459069</v>
      </c>
      <c r="I220" s="11">
        <v>915236</v>
      </c>
      <c r="J220" s="24">
        <f t="shared" si="0"/>
        <v>50.158538344208488</v>
      </c>
    </row>
    <row r="221" spans="1:10" x14ac:dyDescent="0.2">
      <c r="A221" s="23">
        <v>2557</v>
      </c>
      <c r="B221" s="2" t="s">
        <v>7</v>
      </c>
      <c r="C221" s="2" t="s">
        <v>15</v>
      </c>
      <c r="D221" s="2" t="s">
        <v>20</v>
      </c>
      <c r="E221" s="2" t="s">
        <v>19</v>
      </c>
      <c r="G221" s="17"/>
      <c r="H221" s="11">
        <v>936298</v>
      </c>
      <c r="I221" s="11">
        <v>1837486</v>
      </c>
      <c r="J221" s="24">
        <f t="shared" si="0"/>
        <v>50.955381428756461</v>
      </c>
    </row>
    <row r="222" spans="1:10" x14ac:dyDescent="0.2">
      <c r="A222" s="23">
        <v>2557</v>
      </c>
      <c r="B222" s="2" t="s">
        <v>7</v>
      </c>
      <c r="C222" s="2" t="s">
        <v>15</v>
      </c>
      <c r="D222" s="2" t="s">
        <v>21</v>
      </c>
      <c r="E222" s="2" t="s">
        <v>17</v>
      </c>
      <c r="G222" s="17"/>
      <c r="H222" s="11">
        <v>574421</v>
      </c>
      <c r="I222" s="11">
        <v>1201142</v>
      </c>
      <c r="J222" s="24">
        <f t="shared" si="0"/>
        <v>47.822905201882875</v>
      </c>
    </row>
    <row r="223" spans="1:10" x14ac:dyDescent="0.2">
      <c r="A223" s="23">
        <v>2557</v>
      </c>
      <c r="B223" s="2" t="s">
        <v>7</v>
      </c>
      <c r="C223" s="2" t="s">
        <v>15</v>
      </c>
      <c r="D223" s="2" t="s">
        <v>21</v>
      </c>
      <c r="E223" s="2" t="s">
        <v>19</v>
      </c>
      <c r="G223" s="17"/>
      <c r="H223" s="11">
        <v>1373924</v>
      </c>
      <c r="I223" s="11">
        <v>3024698</v>
      </c>
      <c r="J223" s="24">
        <f t="shared" si="0"/>
        <v>45.423510049598342</v>
      </c>
    </row>
    <row r="224" spans="1:10" x14ac:dyDescent="0.2">
      <c r="A224" s="23">
        <v>2557</v>
      </c>
      <c r="B224" s="2" t="s">
        <v>7</v>
      </c>
      <c r="C224" s="2" t="s">
        <v>15</v>
      </c>
      <c r="D224" s="2" t="s">
        <v>22</v>
      </c>
      <c r="E224" s="2" t="s">
        <v>17</v>
      </c>
      <c r="G224" s="17"/>
      <c r="H224" s="11">
        <v>222376</v>
      </c>
      <c r="I224" s="11">
        <v>491265</v>
      </c>
      <c r="J224" s="24">
        <f t="shared" si="0"/>
        <v>45.265996967013727</v>
      </c>
    </row>
    <row r="225" spans="1:10" x14ac:dyDescent="0.2">
      <c r="A225" s="23">
        <v>2557</v>
      </c>
      <c r="B225" s="2" t="s">
        <v>7</v>
      </c>
      <c r="C225" s="2" t="s">
        <v>15</v>
      </c>
      <c r="D225" s="2" t="s">
        <v>22</v>
      </c>
      <c r="E225" s="2" t="s">
        <v>19</v>
      </c>
      <c r="G225" s="17"/>
      <c r="H225" s="11">
        <v>350416</v>
      </c>
      <c r="I225" s="11">
        <v>825371</v>
      </c>
      <c r="J225" s="24">
        <f t="shared" si="0"/>
        <v>42.455574523456725</v>
      </c>
    </row>
    <row r="226" spans="1:10" x14ac:dyDescent="0.2">
      <c r="A226" s="23">
        <v>2557</v>
      </c>
      <c r="B226" s="2" t="s">
        <v>14</v>
      </c>
      <c r="C226" s="2" t="s">
        <v>15</v>
      </c>
      <c r="D226" s="2" t="s">
        <v>16</v>
      </c>
      <c r="E226" s="2" t="s">
        <v>17</v>
      </c>
      <c r="G226" s="17"/>
      <c r="H226" s="11">
        <v>126549</v>
      </c>
      <c r="I226" s="11">
        <v>503088</v>
      </c>
      <c r="J226" s="24">
        <f t="shared" si="0"/>
        <v>25.154446140635436</v>
      </c>
    </row>
    <row r="227" spans="1:10" x14ac:dyDescent="0.2">
      <c r="A227" s="23">
        <v>2557</v>
      </c>
      <c r="B227" s="2" t="s">
        <v>14</v>
      </c>
      <c r="C227" s="2" t="s">
        <v>15</v>
      </c>
      <c r="D227" s="2" t="s">
        <v>18</v>
      </c>
      <c r="E227" s="2" t="s">
        <v>17</v>
      </c>
      <c r="G227" s="17"/>
      <c r="H227" s="11">
        <v>122389</v>
      </c>
      <c r="I227" s="11">
        <v>427905</v>
      </c>
      <c r="J227" s="24">
        <f t="shared" si="0"/>
        <v>28.601909302298406</v>
      </c>
    </row>
    <row r="228" spans="1:10" x14ac:dyDescent="0.2">
      <c r="A228" s="23">
        <v>2557</v>
      </c>
      <c r="B228" s="2" t="s">
        <v>14</v>
      </c>
      <c r="C228" s="2" t="s">
        <v>15</v>
      </c>
      <c r="D228" s="2" t="s">
        <v>18</v>
      </c>
      <c r="E228" s="2" t="s">
        <v>19</v>
      </c>
      <c r="G228" s="17"/>
      <c r="H228" s="11">
        <v>103575</v>
      </c>
      <c r="I228" s="11">
        <v>389490</v>
      </c>
      <c r="J228" s="24">
        <f t="shared" si="0"/>
        <v>26.592467072325348</v>
      </c>
    </row>
    <row r="229" spans="1:10" x14ac:dyDescent="0.2">
      <c r="A229" s="23">
        <v>2557</v>
      </c>
      <c r="B229" s="2" t="s">
        <v>14</v>
      </c>
      <c r="C229" s="2" t="s">
        <v>15</v>
      </c>
      <c r="D229" s="2" t="s">
        <v>20</v>
      </c>
      <c r="E229" s="2" t="s">
        <v>17</v>
      </c>
      <c r="G229" s="17"/>
      <c r="H229" s="11">
        <v>68213</v>
      </c>
      <c r="I229" s="11">
        <v>337502</v>
      </c>
      <c r="J229" s="24">
        <f t="shared" si="0"/>
        <v>20.211139489543765</v>
      </c>
    </row>
    <row r="230" spans="1:10" x14ac:dyDescent="0.2">
      <c r="A230" s="23">
        <v>2557</v>
      </c>
      <c r="B230" s="2" t="s">
        <v>14</v>
      </c>
      <c r="C230" s="2" t="s">
        <v>15</v>
      </c>
      <c r="D230" s="2" t="s">
        <v>20</v>
      </c>
      <c r="E230" s="2" t="s">
        <v>19</v>
      </c>
      <c r="G230" s="17"/>
      <c r="H230" s="11">
        <v>149837</v>
      </c>
      <c r="I230" s="11">
        <v>621819</v>
      </c>
      <c r="J230" s="24">
        <f t="shared" si="0"/>
        <v>24.096561861249015</v>
      </c>
    </row>
    <row r="231" spans="1:10" x14ac:dyDescent="0.2">
      <c r="A231" s="23">
        <v>2557</v>
      </c>
      <c r="B231" s="2" t="s">
        <v>14</v>
      </c>
      <c r="C231" s="2" t="s">
        <v>15</v>
      </c>
      <c r="D231" s="2" t="s">
        <v>21</v>
      </c>
      <c r="E231" s="2" t="s">
        <v>17</v>
      </c>
      <c r="G231" s="17"/>
      <c r="H231" s="11">
        <v>88476</v>
      </c>
      <c r="I231" s="11">
        <v>443365</v>
      </c>
      <c r="J231" s="24">
        <f t="shared" si="0"/>
        <v>19.955567083554183</v>
      </c>
    </row>
    <row r="232" spans="1:10" x14ac:dyDescent="0.2">
      <c r="A232" s="23">
        <v>2557</v>
      </c>
      <c r="B232" s="2" t="s">
        <v>14</v>
      </c>
      <c r="C232" s="2" t="s">
        <v>15</v>
      </c>
      <c r="D232" s="2" t="s">
        <v>21</v>
      </c>
      <c r="E232" s="2" t="s">
        <v>19</v>
      </c>
      <c r="G232" s="17"/>
      <c r="H232" s="11">
        <v>186545</v>
      </c>
      <c r="I232" s="11">
        <v>810727</v>
      </c>
      <c r="J232" s="24">
        <f t="shared" si="0"/>
        <v>23.009595091812656</v>
      </c>
    </row>
    <row r="233" spans="1:10" x14ac:dyDescent="0.2">
      <c r="A233" s="23">
        <v>2557</v>
      </c>
      <c r="B233" s="2" t="s">
        <v>14</v>
      </c>
      <c r="C233" s="2" t="s">
        <v>15</v>
      </c>
      <c r="D233" s="2" t="s">
        <v>22</v>
      </c>
      <c r="E233" s="2" t="s">
        <v>17</v>
      </c>
      <c r="G233" s="17"/>
      <c r="H233" s="11">
        <v>15221</v>
      </c>
      <c r="I233" s="11">
        <v>81272</v>
      </c>
      <c r="J233" s="24">
        <f t="shared" si="0"/>
        <v>18.728467368835517</v>
      </c>
    </row>
    <row r="234" spans="1:10" x14ac:dyDescent="0.2">
      <c r="A234" s="23">
        <v>2557</v>
      </c>
      <c r="B234" s="2" t="s">
        <v>14</v>
      </c>
      <c r="C234" s="2" t="s">
        <v>15</v>
      </c>
      <c r="D234" s="2" t="s">
        <v>22</v>
      </c>
      <c r="E234" s="2" t="s">
        <v>19</v>
      </c>
      <c r="G234" s="17"/>
      <c r="H234" s="11">
        <v>8672</v>
      </c>
      <c r="I234" s="11">
        <v>42666</v>
      </c>
      <c r="J234" s="24">
        <f t="shared" si="0"/>
        <v>20.325317583087237</v>
      </c>
    </row>
    <row r="235" spans="1:10" x14ac:dyDescent="0.2">
      <c r="A235" s="23">
        <v>2554</v>
      </c>
      <c r="B235" s="2" t="s">
        <v>7</v>
      </c>
      <c r="C235" s="2" t="s">
        <v>8</v>
      </c>
      <c r="D235" s="2" t="s">
        <v>9</v>
      </c>
      <c r="E235" s="2" t="s">
        <v>10</v>
      </c>
      <c r="G235" s="17"/>
      <c r="H235" s="11">
        <v>302524</v>
      </c>
      <c r="I235" s="11">
        <v>645259</v>
      </c>
      <c r="J235" s="24">
        <f t="shared" si="0"/>
        <v>46.884119400116852</v>
      </c>
    </row>
    <row r="236" spans="1:10" x14ac:dyDescent="0.2">
      <c r="A236" s="23">
        <v>2554</v>
      </c>
      <c r="B236" s="2" t="s">
        <v>7</v>
      </c>
      <c r="C236" s="2" t="s">
        <v>11</v>
      </c>
      <c r="D236" s="2" t="s">
        <v>9</v>
      </c>
      <c r="E236" s="2" t="s">
        <v>10</v>
      </c>
      <c r="G236" s="17"/>
      <c r="H236" s="11">
        <v>1371634</v>
      </c>
      <c r="I236" s="11">
        <v>3075366</v>
      </c>
      <c r="J236" s="24">
        <f t="shared" si="0"/>
        <v>44.600675171670623</v>
      </c>
    </row>
    <row r="237" spans="1:10" x14ac:dyDescent="0.2">
      <c r="A237" s="23">
        <v>2554</v>
      </c>
      <c r="B237" s="2" t="s">
        <v>7</v>
      </c>
      <c r="C237" s="2" t="s">
        <v>12</v>
      </c>
      <c r="D237" s="2" t="s">
        <v>9</v>
      </c>
      <c r="E237" s="2" t="s">
        <v>10</v>
      </c>
      <c r="G237" s="17"/>
      <c r="H237" s="11">
        <v>771655</v>
      </c>
      <c r="I237" s="11">
        <v>2032007</v>
      </c>
      <c r="J237" s="24">
        <f t="shared" si="0"/>
        <v>37.975016818347576</v>
      </c>
    </row>
    <row r="238" spans="1:10" x14ac:dyDescent="0.2">
      <c r="A238" s="23">
        <v>2554</v>
      </c>
      <c r="B238" s="2" t="s">
        <v>7</v>
      </c>
      <c r="C238" s="2" t="s">
        <v>13</v>
      </c>
      <c r="D238" s="2" t="s">
        <v>9</v>
      </c>
      <c r="E238" s="2" t="s">
        <v>10</v>
      </c>
      <c r="G238" s="17"/>
      <c r="H238" s="11">
        <v>163413</v>
      </c>
      <c r="I238" s="11">
        <v>677632</v>
      </c>
      <c r="J238" s="24">
        <f t="shared" si="0"/>
        <v>24.115301520589348</v>
      </c>
    </row>
    <row r="239" spans="1:10" x14ac:dyDescent="0.2">
      <c r="A239" s="23">
        <v>2554</v>
      </c>
      <c r="B239" s="2" t="s">
        <v>14</v>
      </c>
      <c r="C239" s="2" t="s">
        <v>8</v>
      </c>
      <c r="D239" s="2" t="s">
        <v>9</v>
      </c>
      <c r="E239" s="2" t="s">
        <v>10</v>
      </c>
      <c r="G239" s="17"/>
      <c r="H239" s="11">
        <v>33430</v>
      </c>
      <c r="I239" s="11">
        <v>160683</v>
      </c>
      <c r="J239" s="24">
        <f t="shared" si="0"/>
        <v>20.804938916998065</v>
      </c>
    </row>
    <row r="240" spans="1:10" x14ac:dyDescent="0.2">
      <c r="A240" s="23">
        <v>2554</v>
      </c>
      <c r="B240" s="2" t="s">
        <v>14</v>
      </c>
      <c r="C240" s="2" t="s">
        <v>11</v>
      </c>
      <c r="D240" s="2" t="s">
        <v>9</v>
      </c>
      <c r="E240" s="2" t="s">
        <v>10</v>
      </c>
      <c r="G240" s="17"/>
      <c r="H240" s="11">
        <v>201915</v>
      </c>
      <c r="I240" s="11">
        <v>981988</v>
      </c>
      <c r="J240" s="24">
        <f t="shared" si="0"/>
        <v>20.561860226397879</v>
      </c>
    </row>
    <row r="241" spans="1:10" x14ac:dyDescent="0.2">
      <c r="A241" s="23">
        <v>2554</v>
      </c>
      <c r="B241" s="2" t="s">
        <v>14</v>
      </c>
      <c r="C241" s="2" t="s">
        <v>12</v>
      </c>
      <c r="D241" s="2" t="s">
        <v>9</v>
      </c>
      <c r="E241" s="2" t="s">
        <v>10</v>
      </c>
      <c r="G241" s="17"/>
      <c r="H241" s="11">
        <v>113098</v>
      </c>
      <c r="I241" s="11">
        <v>657238</v>
      </c>
      <c r="J241" s="24">
        <f t="shared" si="0"/>
        <v>17.20807378757771</v>
      </c>
    </row>
    <row r="242" spans="1:10" x14ac:dyDescent="0.2">
      <c r="A242" s="23">
        <v>2554</v>
      </c>
      <c r="B242" s="2" t="s">
        <v>14</v>
      </c>
      <c r="C242" s="2" t="s">
        <v>13</v>
      </c>
      <c r="D242" s="2" t="s">
        <v>9</v>
      </c>
      <c r="E242" s="2" t="s">
        <v>10</v>
      </c>
      <c r="G242" s="17"/>
      <c r="H242" s="11">
        <v>16334</v>
      </c>
      <c r="I242" s="11">
        <v>188390</v>
      </c>
      <c r="J242" s="24">
        <f t="shared" si="0"/>
        <v>8.670311587663889</v>
      </c>
    </row>
    <row r="243" spans="1:10" x14ac:dyDescent="0.2">
      <c r="A243" s="23">
        <v>2554</v>
      </c>
      <c r="B243" s="2" t="s">
        <v>7</v>
      </c>
      <c r="C243" s="2" t="s">
        <v>15</v>
      </c>
      <c r="D243" s="2" t="s">
        <v>16</v>
      </c>
      <c r="E243" s="2" t="s">
        <v>17</v>
      </c>
      <c r="G243" s="17"/>
      <c r="H243" s="11">
        <v>286874</v>
      </c>
      <c r="I243" s="11">
        <v>613942</v>
      </c>
      <c r="J243" s="24">
        <f t="shared" si="0"/>
        <v>46.726563747064056</v>
      </c>
    </row>
    <row r="244" spans="1:10" x14ac:dyDescent="0.2">
      <c r="A244" s="23">
        <v>2554</v>
      </c>
      <c r="B244" s="2" t="s">
        <v>7</v>
      </c>
      <c r="C244" s="2" t="s">
        <v>15</v>
      </c>
      <c r="D244" s="2" t="s">
        <v>18</v>
      </c>
      <c r="E244" s="2" t="s">
        <v>17</v>
      </c>
      <c r="G244" s="17"/>
      <c r="H244" s="11">
        <v>270687</v>
      </c>
      <c r="I244" s="11">
        <v>569705</v>
      </c>
      <c r="J244" s="24">
        <f t="shared" si="0"/>
        <v>47.513537708112096</v>
      </c>
    </row>
    <row r="245" spans="1:10" x14ac:dyDescent="0.2">
      <c r="A245" s="23">
        <v>2554</v>
      </c>
      <c r="B245" s="2" t="s">
        <v>7</v>
      </c>
      <c r="C245" s="2" t="s">
        <v>15</v>
      </c>
      <c r="D245" s="2" t="s">
        <v>18</v>
      </c>
      <c r="E245" s="2" t="s">
        <v>19</v>
      </c>
      <c r="G245" s="17"/>
      <c r="H245" s="11">
        <v>382749</v>
      </c>
      <c r="I245" s="11">
        <v>900559</v>
      </c>
      <c r="J245" s="24">
        <f t="shared" si="0"/>
        <v>42.501268656467815</v>
      </c>
    </row>
    <row r="246" spans="1:10" x14ac:dyDescent="0.2">
      <c r="A246" s="23">
        <v>2554</v>
      </c>
      <c r="B246" s="2" t="s">
        <v>7</v>
      </c>
      <c r="C246" s="2" t="s">
        <v>15</v>
      </c>
      <c r="D246" s="2" t="s">
        <v>20</v>
      </c>
      <c r="E246" s="2" t="s">
        <v>17</v>
      </c>
      <c r="G246" s="17"/>
      <c r="H246" s="11">
        <v>156796</v>
      </c>
      <c r="I246" s="11">
        <v>370944</v>
      </c>
      <c r="J246" s="24">
        <f t="shared" si="0"/>
        <v>42.269453071083504</v>
      </c>
    </row>
    <row r="247" spans="1:10" x14ac:dyDescent="0.2">
      <c r="A247" s="23">
        <v>2554</v>
      </c>
      <c r="B247" s="2" t="s">
        <v>7</v>
      </c>
      <c r="C247" s="2" t="s">
        <v>15</v>
      </c>
      <c r="D247" s="2" t="s">
        <v>20</v>
      </c>
      <c r="E247" s="2" t="s">
        <v>19</v>
      </c>
      <c r="G247" s="17"/>
      <c r="H247" s="11">
        <v>451269</v>
      </c>
      <c r="I247" s="11">
        <v>1124077</v>
      </c>
      <c r="J247" s="24">
        <f t="shared" si="0"/>
        <v>40.145737347174617</v>
      </c>
    </row>
    <row r="248" spans="1:10" x14ac:dyDescent="0.2">
      <c r="A248" s="23">
        <v>2554</v>
      </c>
      <c r="B248" s="2" t="s">
        <v>7</v>
      </c>
      <c r="C248" s="2" t="s">
        <v>15</v>
      </c>
      <c r="D248" s="2" t="s">
        <v>21</v>
      </c>
      <c r="E248" s="2" t="s">
        <v>17</v>
      </c>
      <c r="G248" s="17"/>
      <c r="H248" s="11">
        <v>169332</v>
      </c>
      <c r="I248" s="11">
        <v>428664</v>
      </c>
      <c r="J248" s="24">
        <f t="shared" si="0"/>
        <v>39.502267510217791</v>
      </c>
    </row>
    <row r="249" spans="1:10" x14ac:dyDescent="0.2">
      <c r="A249" s="23">
        <v>2554</v>
      </c>
      <c r="B249" s="2" t="s">
        <v>7</v>
      </c>
      <c r="C249" s="2" t="s">
        <v>15</v>
      </c>
      <c r="D249" s="2" t="s">
        <v>21</v>
      </c>
      <c r="E249" s="2" t="s">
        <v>19</v>
      </c>
      <c r="G249" s="17"/>
      <c r="H249" s="11">
        <v>675995</v>
      </c>
      <c r="I249" s="11">
        <v>1759944</v>
      </c>
      <c r="J249" s="24">
        <f t="shared" si="0"/>
        <v>38.410028955466764</v>
      </c>
    </row>
    <row r="250" spans="1:10" x14ac:dyDescent="0.2">
      <c r="A250" s="23">
        <v>2554</v>
      </c>
      <c r="B250" s="2" t="s">
        <v>7</v>
      </c>
      <c r="C250" s="2" t="s">
        <v>15</v>
      </c>
      <c r="D250" s="2" t="s">
        <v>22</v>
      </c>
      <c r="E250" s="2" t="s">
        <v>17</v>
      </c>
      <c r="G250" s="17"/>
      <c r="H250" s="11">
        <v>56778</v>
      </c>
      <c r="I250" s="11">
        <v>175690</v>
      </c>
      <c r="J250" s="24">
        <f t="shared" si="0"/>
        <v>32.317149524731057</v>
      </c>
    </row>
    <row r="251" spans="1:10" x14ac:dyDescent="0.2">
      <c r="A251" s="23">
        <v>2554</v>
      </c>
      <c r="B251" s="2" t="s">
        <v>7</v>
      </c>
      <c r="C251" s="2" t="s">
        <v>15</v>
      </c>
      <c r="D251" s="2" t="s">
        <v>22</v>
      </c>
      <c r="E251" s="2" t="s">
        <v>19</v>
      </c>
      <c r="G251" s="17"/>
      <c r="H251" s="11">
        <v>158745</v>
      </c>
      <c r="I251" s="11">
        <v>486739</v>
      </c>
      <c r="J251" s="24">
        <f t="shared" si="0"/>
        <v>32.613988194905275</v>
      </c>
    </row>
    <row r="252" spans="1:10" x14ac:dyDescent="0.2">
      <c r="A252" s="23">
        <v>2554</v>
      </c>
      <c r="B252" s="2" t="s">
        <v>14</v>
      </c>
      <c r="C252" s="2" t="s">
        <v>15</v>
      </c>
      <c r="D252" s="2" t="s">
        <v>16</v>
      </c>
      <c r="E252" s="2" t="s">
        <v>17</v>
      </c>
      <c r="G252" s="17"/>
      <c r="H252" s="11">
        <v>30537</v>
      </c>
      <c r="I252" s="11">
        <v>138807</v>
      </c>
      <c r="J252" s="24">
        <f t="shared" si="0"/>
        <v>21.999610970628282</v>
      </c>
    </row>
    <row r="253" spans="1:10" x14ac:dyDescent="0.2">
      <c r="A253" s="23">
        <v>2554</v>
      </c>
      <c r="B253" s="2" t="s">
        <v>14</v>
      </c>
      <c r="C253" s="2" t="s">
        <v>15</v>
      </c>
      <c r="D253" s="2" t="s">
        <v>18</v>
      </c>
      <c r="E253" s="2" t="s">
        <v>17</v>
      </c>
      <c r="G253" s="17"/>
      <c r="H253" s="11">
        <v>36394</v>
      </c>
      <c r="I253" s="11">
        <v>141592</v>
      </c>
      <c r="J253" s="24">
        <f t="shared" si="0"/>
        <v>25.703429572292219</v>
      </c>
    </row>
    <row r="254" spans="1:10" x14ac:dyDescent="0.2">
      <c r="A254" s="23">
        <v>2554</v>
      </c>
      <c r="B254" s="2" t="s">
        <v>14</v>
      </c>
      <c r="C254" s="2" t="s">
        <v>15</v>
      </c>
      <c r="D254" s="2" t="s">
        <v>18</v>
      </c>
      <c r="E254" s="2" t="s">
        <v>19</v>
      </c>
      <c r="G254" s="17"/>
      <c r="H254" s="11">
        <v>54014</v>
      </c>
      <c r="I254" s="11">
        <v>235752</v>
      </c>
      <c r="J254" s="24">
        <f t="shared" si="0"/>
        <v>22.911364484712749</v>
      </c>
    </row>
    <row r="255" spans="1:10" x14ac:dyDescent="0.2">
      <c r="A255" s="23">
        <v>2554</v>
      </c>
      <c r="B255" s="2" t="s">
        <v>14</v>
      </c>
      <c r="C255" s="2" t="s">
        <v>15</v>
      </c>
      <c r="D255" s="2" t="s">
        <v>20</v>
      </c>
      <c r="E255" s="2" t="s">
        <v>17</v>
      </c>
      <c r="G255" s="17"/>
      <c r="H255" s="11">
        <v>29314</v>
      </c>
      <c r="I255" s="11">
        <v>164150</v>
      </c>
      <c r="J255" s="24">
        <f t="shared" si="0"/>
        <v>17.858056655498022</v>
      </c>
    </row>
    <row r="256" spans="1:10" x14ac:dyDescent="0.2">
      <c r="A256" s="23">
        <v>2554</v>
      </c>
      <c r="B256" s="2" t="s">
        <v>14</v>
      </c>
      <c r="C256" s="2" t="s">
        <v>15</v>
      </c>
      <c r="D256" s="2" t="s">
        <v>20</v>
      </c>
      <c r="E256" s="2" t="s">
        <v>19</v>
      </c>
      <c r="G256" s="17"/>
      <c r="H256" s="11">
        <v>87519</v>
      </c>
      <c r="I256" s="11">
        <v>466888</v>
      </c>
      <c r="J256" s="24">
        <f t="shared" si="0"/>
        <v>18.745180857079212</v>
      </c>
    </row>
    <row r="257" spans="1:10" x14ac:dyDescent="0.2">
      <c r="A257" s="23">
        <v>2554</v>
      </c>
      <c r="B257" s="2" t="s">
        <v>14</v>
      </c>
      <c r="C257" s="2" t="s">
        <v>15</v>
      </c>
      <c r="D257" s="2" t="s">
        <v>21</v>
      </c>
      <c r="E257" s="2" t="s">
        <v>17</v>
      </c>
      <c r="G257" s="17"/>
      <c r="H257" s="11">
        <v>33272</v>
      </c>
      <c r="I257" s="11">
        <v>157607</v>
      </c>
      <c r="J257" s="24">
        <f t="shared" si="0"/>
        <v>21.110737467244476</v>
      </c>
    </row>
    <row r="258" spans="1:10" x14ac:dyDescent="0.2">
      <c r="A258" s="23">
        <v>2554</v>
      </c>
      <c r="B258" s="2" t="s">
        <v>14</v>
      </c>
      <c r="C258" s="2" t="s">
        <v>15</v>
      </c>
      <c r="D258" s="2" t="s">
        <v>21</v>
      </c>
      <c r="E258" s="2" t="s">
        <v>19</v>
      </c>
      <c r="G258" s="17"/>
      <c r="H258" s="11">
        <v>83912</v>
      </c>
      <c r="I258" s="11">
        <v>618321</v>
      </c>
      <c r="J258" s="24">
        <f t="shared" ref="J258:J337" si="1">H258*100/I258</f>
        <v>13.570944541750968</v>
      </c>
    </row>
    <row r="259" spans="1:10" x14ac:dyDescent="0.2">
      <c r="A259" s="23">
        <v>2554</v>
      </c>
      <c r="B259" s="2" t="s">
        <v>14</v>
      </c>
      <c r="C259" s="2" t="s">
        <v>15</v>
      </c>
      <c r="D259" s="2" t="s">
        <v>22</v>
      </c>
      <c r="E259" s="2" t="s">
        <v>17</v>
      </c>
      <c r="G259" s="17"/>
      <c r="H259" s="11">
        <v>5766</v>
      </c>
      <c r="I259" s="11">
        <v>31551</v>
      </c>
      <c r="J259" s="24">
        <f t="shared" si="1"/>
        <v>18.275173528572786</v>
      </c>
    </row>
    <row r="260" spans="1:10" x14ac:dyDescent="0.2">
      <c r="A260" s="23">
        <v>2554</v>
      </c>
      <c r="B260" s="2" t="s">
        <v>14</v>
      </c>
      <c r="C260" s="2" t="s">
        <v>15</v>
      </c>
      <c r="D260" s="2" t="s">
        <v>22</v>
      </c>
      <c r="E260" s="2" t="s">
        <v>19</v>
      </c>
      <c r="G260" s="17"/>
      <c r="H260" s="11">
        <v>4049</v>
      </c>
      <c r="I260" s="11">
        <v>33630</v>
      </c>
      <c r="J260" s="24">
        <f t="shared" si="1"/>
        <v>12.039845376152245</v>
      </c>
    </row>
    <row r="261" spans="1:10" x14ac:dyDescent="0.2">
      <c r="A261" s="23">
        <v>2554</v>
      </c>
      <c r="B261" s="2" t="s">
        <v>10</v>
      </c>
      <c r="C261" s="2" t="s">
        <v>15</v>
      </c>
      <c r="E261" s="2" t="s">
        <v>10</v>
      </c>
      <c r="F261" s="2" t="s">
        <v>16</v>
      </c>
      <c r="G261" s="2">
        <v>13</v>
      </c>
      <c r="H261" s="11">
        <v>317411</v>
      </c>
      <c r="I261" s="11">
        <v>752749</v>
      </c>
      <c r="J261" s="24">
        <f t="shared" si="1"/>
        <v>42.166910882644814</v>
      </c>
    </row>
    <row r="262" spans="1:10" x14ac:dyDescent="0.2">
      <c r="A262" s="23">
        <v>2554</v>
      </c>
      <c r="B262" s="2" t="s">
        <v>10</v>
      </c>
      <c r="C262" s="2" t="s">
        <v>15</v>
      </c>
      <c r="E262" s="2" t="s">
        <v>10</v>
      </c>
      <c r="F262" s="2" t="s">
        <v>23</v>
      </c>
      <c r="G262" s="2">
        <v>6</v>
      </c>
      <c r="H262" s="11">
        <v>92536</v>
      </c>
      <c r="I262" s="11">
        <v>195852</v>
      </c>
      <c r="J262" s="24">
        <f t="shared" si="1"/>
        <v>47.247921900210365</v>
      </c>
    </row>
    <row r="263" spans="1:10" x14ac:dyDescent="0.2">
      <c r="A263" s="23">
        <v>2554</v>
      </c>
      <c r="B263" s="2" t="s">
        <v>10</v>
      </c>
      <c r="C263" s="2" t="s">
        <v>15</v>
      </c>
      <c r="E263" s="2" t="s">
        <v>10</v>
      </c>
      <c r="F263" s="2" t="s">
        <v>24</v>
      </c>
      <c r="G263" s="2">
        <v>4</v>
      </c>
      <c r="H263" s="11">
        <v>50538</v>
      </c>
      <c r="I263" s="11">
        <v>103339</v>
      </c>
      <c r="J263" s="24">
        <f t="shared" si="1"/>
        <v>48.905060045094302</v>
      </c>
    </row>
    <row r="264" spans="1:10" x14ac:dyDescent="0.2">
      <c r="A264" s="23">
        <v>2554</v>
      </c>
      <c r="B264" s="2" t="s">
        <v>10</v>
      </c>
      <c r="C264" s="2" t="s">
        <v>15</v>
      </c>
      <c r="E264" s="2" t="s">
        <v>10</v>
      </c>
      <c r="F264" s="2" t="s">
        <v>25</v>
      </c>
      <c r="G264" s="2">
        <v>4</v>
      </c>
      <c r="H264" s="11">
        <v>46871</v>
      </c>
      <c r="I264" s="11">
        <v>88334</v>
      </c>
      <c r="J264" s="24">
        <f t="shared" si="1"/>
        <v>53.061108972762469</v>
      </c>
    </row>
    <row r="265" spans="1:10" x14ac:dyDescent="0.2">
      <c r="A265" s="23">
        <v>2554</v>
      </c>
      <c r="B265" s="2" t="s">
        <v>10</v>
      </c>
      <c r="C265" s="2" t="s">
        <v>15</v>
      </c>
      <c r="E265" s="2" t="s">
        <v>10</v>
      </c>
      <c r="F265" s="2" t="s">
        <v>26</v>
      </c>
      <c r="G265" s="2">
        <v>4</v>
      </c>
      <c r="H265" s="11">
        <v>40856</v>
      </c>
      <c r="I265" s="11">
        <v>72596</v>
      </c>
      <c r="J265" s="24">
        <f t="shared" si="1"/>
        <v>56.278582842029863</v>
      </c>
    </row>
    <row r="266" spans="1:10" x14ac:dyDescent="0.2">
      <c r="A266" s="23">
        <v>2554</v>
      </c>
      <c r="B266" s="2" t="s">
        <v>10</v>
      </c>
      <c r="C266" s="2" t="s">
        <v>15</v>
      </c>
      <c r="E266" s="2" t="s">
        <v>10</v>
      </c>
      <c r="F266" s="2" t="s">
        <v>27</v>
      </c>
      <c r="G266" s="2">
        <v>4</v>
      </c>
      <c r="H266" s="11">
        <v>9243</v>
      </c>
      <c r="I266" s="11">
        <v>27940</v>
      </c>
      <c r="J266" s="24">
        <f t="shared" si="1"/>
        <v>33.081603435934142</v>
      </c>
    </row>
    <row r="267" spans="1:10" x14ac:dyDescent="0.2">
      <c r="A267" s="23">
        <v>2554</v>
      </c>
      <c r="B267" s="2" t="s">
        <v>10</v>
      </c>
      <c r="C267" s="2" t="s">
        <v>15</v>
      </c>
      <c r="E267" s="2" t="s">
        <v>10</v>
      </c>
      <c r="F267" s="2" t="s">
        <v>28</v>
      </c>
      <c r="G267" s="2">
        <v>4</v>
      </c>
      <c r="H267" s="11">
        <v>45391</v>
      </c>
      <c r="I267" s="11">
        <v>90193</v>
      </c>
      <c r="J267" s="24">
        <f t="shared" si="1"/>
        <v>50.326522013903521</v>
      </c>
    </row>
    <row r="268" spans="1:10" x14ac:dyDescent="0.2">
      <c r="A268" s="23">
        <v>2554</v>
      </c>
      <c r="B268" s="2" t="s">
        <v>10</v>
      </c>
      <c r="C268" s="2" t="s">
        <v>15</v>
      </c>
      <c r="E268" s="2" t="s">
        <v>10</v>
      </c>
      <c r="F268" s="2" t="s">
        <v>29</v>
      </c>
      <c r="G268" s="2">
        <v>4</v>
      </c>
      <c r="H268" s="11">
        <v>6990</v>
      </c>
      <c r="I268" s="11">
        <v>27837</v>
      </c>
      <c r="J268" s="24">
        <f t="shared" si="1"/>
        <v>25.110464489707944</v>
      </c>
    </row>
    <row r="269" spans="1:10" x14ac:dyDescent="0.2">
      <c r="A269" s="23">
        <v>2554</v>
      </c>
      <c r="B269" s="2" t="s">
        <v>10</v>
      </c>
      <c r="C269" s="2" t="s">
        <v>15</v>
      </c>
      <c r="E269" s="2" t="s">
        <v>10</v>
      </c>
      <c r="F269" s="2" t="s">
        <v>30</v>
      </c>
      <c r="G269" s="2">
        <v>3</v>
      </c>
      <c r="H269" s="11">
        <v>17419</v>
      </c>
      <c r="I269" s="11">
        <v>52047</v>
      </c>
      <c r="J269" s="24">
        <f t="shared" si="1"/>
        <v>33.467827156224182</v>
      </c>
    </row>
    <row r="270" spans="1:10" x14ac:dyDescent="0.2">
      <c r="A270" s="23">
        <v>2554</v>
      </c>
      <c r="B270" s="2" t="s">
        <v>10</v>
      </c>
      <c r="C270" s="2" t="s">
        <v>15</v>
      </c>
      <c r="E270" s="2" t="s">
        <v>10</v>
      </c>
      <c r="F270" s="2" t="s">
        <v>31</v>
      </c>
      <c r="G270" s="2">
        <v>4</v>
      </c>
      <c r="H270" s="11">
        <v>29439</v>
      </c>
      <c r="I270" s="11">
        <v>66421</v>
      </c>
      <c r="J270" s="24">
        <f t="shared" si="1"/>
        <v>44.321825928546694</v>
      </c>
    </row>
    <row r="271" spans="1:10" x14ac:dyDescent="0.2">
      <c r="A271" s="23">
        <v>2554</v>
      </c>
      <c r="B271" s="2" t="s">
        <v>10</v>
      </c>
      <c r="C271" s="2" t="s">
        <v>15</v>
      </c>
      <c r="E271" s="2" t="s">
        <v>10</v>
      </c>
      <c r="F271" s="2" t="s">
        <v>32</v>
      </c>
      <c r="G271" s="2">
        <v>6</v>
      </c>
      <c r="H271" s="11">
        <v>60343</v>
      </c>
      <c r="I271" s="11">
        <v>161359</v>
      </c>
      <c r="J271" s="24">
        <f t="shared" si="1"/>
        <v>37.396736469611241</v>
      </c>
    </row>
    <row r="272" spans="1:10" x14ac:dyDescent="0.2">
      <c r="A272" s="23">
        <v>2554</v>
      </c>
      <c r="B272" s="2" t="s">
        <v>10</v>
      </c>
      <c r="C272" s="2" t="s">
        <v>15</v>
      </c>
      <c r="E272" s="2" t="s">
        <v>10</v>
      </c>
      <c r="F272" s="2" t="s">
        <v>33</v>
      </c>
      <c r="G272" s="2">
        <v>6</v>
      </c>
      <c r="H272" s="11">
        <v>31903</v>
      </c>
      <c r="I272" s="11">
        <v>90469</v>
      </c>
      <c r="J272" s="24">
        <f t="shared" si="1"/>
        <v>35.264013087355892</v>
      </c>
    </row>
    <row r="273" spans="1:10" x14ac:dyDescent="0.2">
      <c r="A273" s="23">
        <v>2554</v>
      </c>
      <c r="B273" s="2" t="s">
        <v>10</v>
      </c>
      <c r="C273" s="2" t="s">
        <v>15</v>
      </c>
      <c r="E273" s="2" t="s">
        <v>10</v>
      </c>
      <c r="F273" s="2" t="s">
        <v>34</v>
      </c>
      <c r="G273" s="2">
        <v>6</v>
      </c>
      <c r="H273" s="11">
        <v>23146</v>
      </c>
      <c r="I273" s="11">
        <v>63951</v>
      </c>
      <c r="J273" s="24">
        <f t="shared" si="1"/>
        <v>36.193335522509422</v>
      </c>
    </row>
    <row r="274" spans="1:10" x14ac:dyDescent="0.2">
      <c r="A274" s="23">
        <v>2554</v>
      </c>
      <c r="B274" s="2" t="s">
        <v>10</v>
      </c>
      <c r="C274" s="2" t="s">
        <v>15</v>
      </c>
      <c r="E274" s="2" t="s">
        <v>10</v>
      </c>
      <c r="F274" s="2" t="s">
        <v>35</v>
      </c>
      <c r="G274" s="2">
        <v>6</v>
      </c>
      <c r="H274" s="11">
        <v>6842</v>
      </c>
      <c r="I274" s="11">
        <v>31599</v>
      </c>
      <c r="J274" s="24">
        <f t="shared" si="1"/>
        <v>21.652583942529827</v>
      </c>
    </row>
    <row r="275" spans="1:10" x14ac:dyDescent="0.2">
      <c r="A275" s="23">
        <v>2554</v>
      </c>
      <c r="B275" s="2" t="s">
        <v>10</v>
      </c>
      <c r="C275" s="2" t="s">
        <v>15</v>
      </c>
      <c r="E275" s="2" t="s">
        <v>10</v>
      </c>
      <c r="F275" s="2" t="s">
        <v>36</v>
      </c>
      <c r="G275" s="2">
        <v>6</v>
      </c>
      <c r="H275" s="11">
        <v>30041</v>
      </c>
      <c r="I275" s="11">
        <v>84796</v>
      </c>
      <c r="J275" s="24">
        <f t="shared" si="1"/>
        <v>35.427378649936315</v>
      </c>
    </row>
    <row r="276" spans="1:10" x14ac:dyDescent="0.2">
      <c r="A276" s="23">
        <v>2554</v>
      </c>
      <c r="B276" s="2" t="s">
        <v>10</v>
      </c>
      <c r="C276" s="2" t="s">
        <v>15</v>
      </c>
      <c r="E276" s="2" t="s">
        <v>10</v>
      </c>
      <c r="F276" s="2" t="s">
        <v>37</v>
      </c>
      <c r="G276" s="2">
        <v>6</v>
      </c>
      <c r="H276" s="11">
        <v>32143</v>
      </c>
      <c r="I276" s="11">
        <v>64758</v>
      </c>
      <c r="J276" s="24">
        <f t="shared" si="1"/>
        <v>49.635566262083451</v>
      </c>
    </row>
    <row r="277" spans="1:10" x14ac:dyDescent="0.2">
      <c r="A277" s="23">
        <v>2554</v>
      </c>
      <c r="B277" s="2" t="s">
        <v>10</v>
      </c>
      <c r="C277" s="2" t="s">
        <v>15</v>
      </c>
      <c r="E277" s="2" t="s">
        <v>10</v>
      </c>
      <c r="F277" s="2" t="s">
        <v>38</v>
      </c>
      <c r="G277" s="2">
        <v>4</v>
      </c>
      <c r="H277" s="11">
        <v>19425</v>
      </c>
      <c r="I277" s="11">
        <v>34265</v>
      </c>
      <c r="J277" s="24">
        <f t="shared" si="1"/>
        <v>56.690500510725229</v>
      </c>
    </row>
    <row r="278" spans="1:10" x14ac:dyDescent="0.2">
      <c r="A278" s="23">
        <v>2554</v>
      </c>
      <c r="B278" s="2" t="s">
        <v>10</v>
      </c>
      <c r="C278" s="2" t="s">
        <v>15</v>
      </c>
      <c r="E278" s="2" t="s">
        <v>10</v>
      </c>
      <c r="F278" s="2" t="s">
        <v>39</v>
      </c>
      <c r="G278" s="2">
        <v>6</v>
      </c>
      <c r="H278" s="11">
        <v>26814</v>
      </c>
      <c r="I278" s="11">
        <v>94558</v>
      </c>
      <c r="J278" s="24">
        <f t="shared" si="1"/>
        <v>28.357198756318873</v>
      </c>
    </row>
    <row r="279" spans="1:10" x14ac:dyDescent="0.2">
      <c r="A279" s="23">
        <v>2554</v>
      </c>
      <c r="B279" s="2" t="s">
        <v>10</v>
      </c>
      <c r="C279" s="2" t="s">
        <v>15</v>
      </c>
      <c r="E279" s="2" t="s">
        <v>10</v>
      </c>
      <c r="F279" s="2" t="s">
        <v>40</v>
      </c>
      <c r="G279" s="2">
        <v>9</v>
      </c>
      <c r="H279" s="11">
        <v>51475</v>
      </c>
      <c r="I279" s="11">
        <v>323842</v>
      </c>
      <c r="J279" s="24">
        <f t="shared" si="1"/>
        <v>15.895096991742887</v>
      </c>
    </row>
    <row r="280" spans="1:10" x14ac:dyDescent="0.2">
      <c r="A280" s="23">
        <v>2554</v>
      </c>
      <c r="B280" s="2" t="s">
        <v>10</v>
      </c>
      <c r="C280" s="2" t="s">
        <v>15</v>
      </c>
      <c r="E280" s="2" t="s">
        <v>10</v>
      </c>
      <c r="F280" s="2" t="s">
        <v>41</v>
      </c>
      <c r="G280" s="2">
        <v>9</v>
      </c>
      <c r="H280" s="11">
        <v>49972</v>
      </c>
      <c r="I280" s="11">
        <v>189153</v>
      </c>
      <c r="J280" s="24">
        <f t="shared" si="1"/>
        <v>26.418824972376861</v>
      </c>
    </row>
    <row r="281" spans="1:10" x14ac:dyDescent="0.2">
      <c r="A281" s="23">
        <v>2554</v>
      </c>
      <c r="B281" s="2" t="s">
        <v>10</v>
      </c>
      <c r="C281" s="2" t="s">
        <v>15</v>
      </c>
      <c r="E281" s="2" t="s">
        <v>10</v>
      </c>
      <c r="F281" s="2" t="s">
        <v>42</v>
      </c>
      <c r="G281" s="2">
        <v>9</v>
      </c>
      <c r="H281" s="11">
        <v>47656</v>
      </c>
      <c r="I281" s="11">
        <v>181120</v>
      </c>
      <c r="J281" s="24">
        <f t="shared" si="1"/>
        <v>26.311837455830389</v>
      </c>
    </row>
    <row r="282" spans="1:10" x14ac:dyDescent="0.2">
      <c r="A282" s="23">
        <v>2554</v>
      </c>
      <c r="B282" s="2" t="s">
        <v>10</v>
      </c>
      <c r="C282" s="2" t="s">
        <v>15</v>
      </c>
      <c r="E282" s="2" t="s">
        <v>10</v>
      </c>
      <c r="F282" s="2" t="s">
        <v>43</v>
      </c>
      <c r="G282" s="2">
        <v>10</v>
      </c>
      <c r="H282" s="11">
        <v>62264</v>
      </c>
      <c r="I282" s="11">
        <v>197117</v>
      </c>
      <c r="J282" s="24">
        <f t="shared" si="1"/>
        <v>31.58733138186965</v>
      </c>
    </row>
    <row r="283" spans="1:10" x14ac:dyDescent="0.2">
      <c r="A283" s="23">
        <v>2554</v>
      </c>
      <c r="B283" s="2" t="s">
        <v>10</v>
      </c>
      <c r="C283" s="2" t="s">
        <v>15</v>
      </c>
      <c r="E283" s="2" t="s">
        <v>10</v>
      </c>
      <c r="F283" s="2" t="s">
        <v>44</v>
      </c>
      <c r="G283" s="2">
        <v>10</v>
      </c>
      <c r="H283" s="11">
        <v>73154</v>
      </c>
      <c r="I283" s="11">
        <v>209177</v>
      </c>
      <c r="J283" s="24">
        <f t="shared" si="1"/>
        <v>34.972296189351603</v>
      </c>
    </row>
    <row r="284" spans="1:10" x14ac:dyDescent="0.2">
      <c r="A284" s="23">
        <v>2554</v>
      </c>
      <c r="B284" s="2" t="s">
        <v>10</v>
      </c>
      <c r="C284" s="2" t="s">
        <v>15</v>
      </c>
      <c r="E284" s="2" t="s">
        <v>10</v>
      </c>
      <c r="F284" s="2" t="s">
        <v>45</v>
      </c>
      <c r="G284" s="2">
        <v>10</v>
      </c>
      <c r="H284" s="11">
        <v>14243</v>
      </c>
      <c r="I284" s="11">
        <v>62080</v>
      </c>
      <c r="J284" s="24">
        <f t="shared" si="1"/>
        <v>22.94297680412371</v>
      </c>
    </row>
    <row r="285" spans="1:10" x14ac:dyDescent="0.2">
      <c r="A285" s="23">
        <v>2554</v>
      </c>
      <c r="B285" s="2" t="s">
        <v>10</v>
      </c>
      <c r="C285" s="2" t="s">
        <v>15</v>
      </c>
      <c r="E285" s="2" t="s">
        <v>10</v>
      </c>
      <c r="F285" s="2" t="s">
        <v>46</v>
      </c>
      <c r="G285" s="2">
        <v>9</v>
      </c>
      <c r="H285" s="11">
        <v>50295</v>
      </c>
      <c r="I285" s="11">
        <v>140396</v>
      </c>
      <c r="J285" s="24">
        <f t="shared" si="1"/>
        <v>35.823670190033901</v>
      </c>
    </row>
    <row r="286" spans="1:10" x14ac:dyDescent="0.2">
      <c r="A286" s="23">
        <v>2554</v>
      </c>
      <c r="B286" s="2" t="s">
        <v>10</v>
      </c>
      <c r="C286" s="2" t="s">
        <v>15</v>
      </c>
      <c r="E286" s="2" t="s">
        <v>10</v>
      </c>
      <c r="F286" s="2" t="s">
        <v>47</v>
      </c>
      <c r="G286" s="2">
        <v>10</v>
      </c>
      <c r="H286" s="11">
        <v>10198</v>
      </c>
      <c r="I286" s="11">
        <v>57051</v>
      </c>
      <c r="J286" s="24">
        <f t="shared" si="1"/>
        <v>17.875234439361272</v>
      </c>
    </row>
    <row r="287" spans="1:10" x14ac:dyDescent="0.2">
      <c r="A287" s="23">
        <v>2554</v>
      </c>
      <c r="B287" s="2" t="s">
        <v>10</v>
      </c>
      <c r="C287" s="2" t="s">
        <v>15</v>
      </c>
      <c r="E287" s="2" t="s">
        <v>10</v>
      </c>
      <c r="F287" s="2" t="s">
        <v>49</v>
      </c>
      <c r="G287" s="2">
        <v>8</v>
      </c>
      <c r="H287" s="11">
        <v>17081</v>
      </c>
      <c r="I287" s="11">
        <v>88265</v>
      </c>
      <c r="J287" s="24">
        <f t="shared" si="1"/>
        <v>19.351951509658416</v>
      </c>
    </row>
    <row r="288" spans="1:10" x14ac:dyDescent="0.2">
      <c r="A288" s="23">
        <v>2554</v>
      </c>
      <c r="B288" s="2" t="s">
        <v>10</v>
      </c>
      <c r="C288" s="2" t="s">
        <v>15</v>
      </c>
      <c r="E288" s="2" t="s">
        <v>10</v>
      </c>
      <c r="F288" s="2" t="s">
        <v>50</v>
      </c>
      <c r="G288" s="2">
        <v>7</v>
      </c>
      <c r="H288" s="11">
        <v>129464</v>
      </c>
      <c r="I288" s="11">
        <v>282811</v>
      </c>
      <c r="J288" s="24">
        <f t="shared" si="1"/>
        <v>45.777568765005604</v>
      </c>
    </row>
    <row r="289" spans="1:10" x14ac:dyDescent="0.2">
      <c r="A289" s="23">
        <v>2554</v>
      </c>
      <c r="B289" s="2" t="s">
        <v>10</v>
      </c>
      <c r="C289" s="2" t="s">
        <v>15</v>
      </c>
      <c r="E289" s="2" t="s">
        <v>10</v>
      </c>
      <c r="F289" s="2" t="s">
        <v>51</v>
      </c>
      <c r="G289" s="2">
        <v>8</v>
      </c>
      <c r="H289" s="11">
        <v>92022</v>
      </c>
      <c r="I289" s="11">
        <v>226569</v>
      </c>
      <c r="J289" s="24">
        <f t="shared" si="1"/>
        <v>40.61544165353601</v>
      </c>
    </row>
    <row r="290" spans="1:10" x14ac:dyDescent="0.2">
      <c r="A290" s="23">
        <v>2554</v>
      </c>
      <c r="B290" s="2" t="s">
        <v>10</v>
      </c>
      <c r="C290" s="2" t="s">
        <v>15</v>
      </c>
      <c r="E290" s="2" t="s">
        <v>10</v>
      </c>
      <c r="F290" s="2" t="s">
        <v>52</v>
      </c>
      <c r="G290" s="2">
        <v>8</v>
      </c>
      <c r="H290" s="11">
        <v>31919</v>
      </c>
      <c r="I290" s="11">
        <v>83289</v>
      </c>
      <c r="J290" s="24">
        <f t="shared" si="1"/>
        <v>38.323187935981942</v>
      </c>
    </row>
    <row r="291" spans="1:10" x14ac:dyDescent="0.2">
      <c r="A291" s="23">
        <v>2554</v>
      </c>
      <c r="B291" s="2" t="s">
        <v>10</v>
      </c>
      <c r="C291" s="2" t="s">
        <v>15</v>
      </c>
      <c r="E291" s="2" t="s">
        <v>10</v>
      </c>
      <c r="F291" s="2" t="s">
        <v>53</v>
      </c>
      <c r="G291" s="2">
        <v>8</v>
      </c>
      <c r="H291" s="11">
        <v>18635</v>
      </c>
      <c r="I291" s="11">
        <v>99017</v>
      </c>
      <c r="J291" s="24">
        <f t="shared" si="1"/>
        <v>18.820000605956555</v>
      </c>
    </row>
    <row r="292" spans="1:10" x14ac:dyDescent="0.2">
      <c r="A292" s="23">
        <v>2554</v>
      </c>
      <c r="B292" s="2" t="s">
        <v>10</v>
      </c>
      <c r="C292" s="2" t="s">
        <v>15</v>
      </c>
      <c r="E292" s="2" t="s">
        <v>10</v>
      </c>
      <c r="F292" s="2" t="s">
        <v>54</v>
      </c>
      <c r="G292" s="2">
        <v>7</v>
      </c>
      <c r="H292" s="11">
        <v>33030</v>
      </c>
      <c r="I292" s="11">
        <v>135301</v>
      </c>
      <c r="J292" s="24">
        <f t="shared" si="1"/>
        <v>24.412236421016843</v>
      </c>
    </row>
    <row r="293" spans="1:10" x14ac:dyDescent="0.2">
      <c r="A293" s="23">
        <v>2554</v>
      </c>
      <c r="B293" s="2" t="s">
        <v>10</v>
      </c>
      <c r="C293" s="2" t="s">
        <v>15</v>
      </c>
      <c r="E293" s="2" t="s">
        <v>10</v>
      </c>
      <c r="F293" s="2" t="s">
        <v>55</v>
      </c>
      <c r="G293" s="2">
        <v>7</v>
      </c>
      <c r="H293" s="11">
        <v>109469</v>
      </c>
      <c r="I293" s="11">
        <v>201455</v>
      </c>
      <c r="J293" s="24">
        <f t="shared" si="1"/>
        <v>54.339182447693034</v>
      </c>
    </row>
    <row r="294" spans="1:10" x14ac:dyDescent="0.2">
      <c r="A294" s="23">
        <v>2554</v>
      </c>
      <c r="B294" s="2" t="s">
        <v>10</v>
      </c>
      <c r="C294" s="2" t="s">
        <v>15</v>
      </c>
      <c r="E294" s="2" t="s">
        <v>10</v>
      </c>
      <c r="F294" s="2" t="s">
        <v>56</v>
      </c>
      <c r="G294" s="2">
        <v>7</v>
      </c>
      <c r="H294" s="11">
        <v>25752</v>
      </c>
      <c r="I294" s="11">
        <v>110732</v>
      </c>
      <c r="J294" s="24">
        <f t="shared" si="1"/>
        <v>23.256149983744535</v>
      </c>
    </row>
    <row r="295" spans="1:10" x14ac:dyDescent="0.2">
      <c r="A295" s="23">
        <v>2554</v>
      </c>
      <c r="B295" s="2" t="s">
        <v>10</v>
      </c>
      <c r="C295" s="2" t="s">
        <v>15</v>
      </c>
      <c r="E295" s="2" t="s">
        <v>10</v>
      </c>
      <c r="F295" s="2" t="s">
        <v>57</v>
      </c>
      <c r="G295" s="2">
        <v>8</v>
      </c>
      <c r="H295" s="11">
        <v>67467</v>
      </c>
      <c r="I295" s="11">
        <v>180010</v>
      </c>
      <c r="J295" s="24">
        <f t="shared" si="1"/>
        <v>37.479584467529584</v>
      </c>
    </row>
    <row r="296" spans="1:10" x14ac:dyDescent="0.2">
      <c r="A296" s="23">
        <v>2554</v>
      </c>
      <c r="B296" s="2" t="s">
        <v>10</v>
      </c>
      <c r="C296" s="2" t="s">
        <v>15</v>
      </c>
      <c r="E296" s="2" t="s">
        <v>10</v>
      </c>
      <c r="F296" s="2" t="s">
        <v>58</v>
      </c>
      <c r="G296" s="2">
        <v>8</v>
      </c>
      <c r="H296" s="11">
        <v>67121</v>
      </c>
      <c r="I296" s="11">
        <v>150144</v>
      </c>
      <c r="J296" s="24">
        <f t="shared" si="1"/>
        <v>44.704417092924125</v>
      </c>
    </row>
    <row r="297" spans="1:10" x14ac:dyDescent="0.2">
      <c r="A297" s="23">
        <v>2554</v>
      </c>
      <c r="B297" s="2" t="s">
        <v>10</v>
      </c>
      <c r="C297" s="2" t="s">
        <v>15</v>
      </c>
      <c r="E297" s="2" t="s">
        <v>10</v>
      </c>
      <c r="F297" s="2" t="s">
        <v>59</v>
      </c>
      <c r="G297" s="2">
        <v>10</v>
      </c>
      <c r="H297" s="11">
        <v>11294</v>
      </c>
      <c r="I297" s="11">
        <v>47008</v>
      </c>
      <c r="J297" s="24">
        <f t="shared" si="1"/>
        <v>24.025697753573859</v>
      </c>
    </row>
    <row r="298" spans="1:10" x14ac:dyDescent="0.2">
      <c r="A298" s="23">
        <v>2554</v>
      </c>
      <c r="B298" s="2" t="s">
        <v>10</v>
      </c>
      <c r="C298" s="2" t="s">
        <v>15</v>
      </c>
      <c r="E298" s="2" t="s">
        <v>10</v>
      </c>
      <c r="F298" s="2" t="s">
        <v>60</v>
      </c>
      <c r="G298" s="2">
        <v>1</v>
      </c>
      <c r="H298" s="11">
        <v>107534</v>
      </c>
      <c r="I298" s="11">
        <v>305904</v>
      </c>
      <c r="J298" s="24">
        <f t="shared" si="1"/>
        <v>35.152858413096922</v>
      </c>
    </row>
    <row r="299" spans="1:10" x14ac:dyDescent="0.2">
      <c r="A299" s="23">
        <v>2554</v>
      </c>
      <c r="B299" s="2" t="s">
        <v>10</v>
      </c>
      <c r="C299" s="2" t="s">
        <v>15</v>
      </c>
      <c r="E299" s="2" t="s">
        <v>10</v>
      </c>
      <c r="F299" s="2" t="s">
        <v>61</v>
      </c>
      <c r="G299" s="2">
        <v>1</v>
      </c>
      <c r="H299" s="11">
        <v>13850</v>
      </c>
      <c r="I299" s="11">
        <v>58811</v>
      </c>
      <c r="J299" s="24">
        <f t="shared" si="1"/>
        <v>23.550016153440684</v>
      </c>
    </row>
    <row r="300" spans="1:10" x14ac:dyDescent="0.2">
      <c r="A300" s="23">
        <v>2554</v>
      </c>
      <c r="B300" s="2" t="s">
        <v>10</v>
      </c>
      <c r="C300" s="2" t="s">
        <v>15</v>
      </c>
      <c r="E300" s="2" t="s">
        <v>10</v>
      </c>
      <c r="F300" s="2" t="s">
        <v>62</v>
      </c>
      <c r="G300" s="2">
        <v>1</v>
      </c>
      <c r="H300" s="11">
        <v>66223</v>
      </c>
      <c r="I300" s="11">
        <v>146001</v>
      </c>
      <c r="J300" s="24">
        <f t="shared" si="1"/>
        <v>45.357908507475976</v>
      </c>
    </row>
    <row r="301" spans="1:10" x14ac:dyDescent="0.2">
      <c r="A301" s="23">
        <v>2554</v>
      </c>
      <c r="B301" s="2" t="s">
        <v>10</v>
      </c>
      <c r="C301" s="2" t="s">
        <v>15</v>
      </c>
      <c r="E301" s="2" t="s">
        <v>10</v>
      </c>
      <c r="F301" s="2" t="s">
        <v>63</v>
      </c>
      <c r="G301" s="2">
        <v>2</v>
      </c>
      <c r="H301" s="11">
        <v>13799</v>
      </c>
      <c r="I301" s="11">
        <v>72019</v>
      </c>
      <c r="J301" s="24">
        <f t="shared" si="1"/>
        <v>19.160221608186728</v>
      </c>
    </row>
    <row r="302" spans="1:10" x14ac:dyDescent="0.2">
      <c r="A302" s="23">
        <v>2554</v>
      </c>
      <c r="B302" s="2" t="s">
        <v>10</v>
      </c>
      <c r="C302" s="2" t="s">
        <v>15</v>
      </c>
      <c r="E302" s="2" t="s">
        <v>10</v>
      </c>
      <c r="F302" s="2" t="s">
        <v>64</v>
      </c>
      <c r="G302" s="2">
        <v>1</v>
      </c>
      <c r="H302" s="11">
        <v>33163</v>
      </c>
      <c r="I302" s="11">
        <v>123731</v>
      </c>
      <c r="J302" s="24">
        <f t="shared" si="1"/>
        <v>26.802498969538757</v>
      </c>
    </row>
    <row r="303" spans="1:10" x14ac:dyDescent="0.2">
      <c r="A303" s="23">
        <v>2554</v>
      </c>
      <c r="B303" s="2" t="s">
        <v>10</v>
      </c>
      <c r="C303" s="2" t="s">
        <v>15</v>
      </c>
      <c r="E303" s="2" t="s">
        <v>10</v>
      </c>
      <c r="F303" s="2" t="s">
        <v>65</v>
      </c>
      <c r="G303" s="2">
        <v>1</v>
      </c>
      <c r="H303" s="11">
        <v>18220</v>
      </c>
      <c r="I303" s="11">
        <v>80206</v>
      </c>
      <c r="J303" s="24">
        <f t="shared" si="1"/>
        <v>22.716504999625965</v>
      </c>
    </row>
    <row r="304" spans="1:10" x14ac:dyDescent="0.2">
      <c r="A304" s="23">
        <v>2554</v>
      </c>
      <c r="B304" s="2" t="s">
        <v>10</v>
      </c>
      <c r="C304" s="2" t="s">
        <v>15</v>
      </c>
      <c r="E304" s="2" t="s">
        <v>10</v>
      </c>
      <c r="F304" s="2" t="s">
        <v>66</v>
      </c>
      <c r="G304" s="2">
        <v>1</v>
      </c>
      <c r="H304" s="11">
        <v>65825</v>
      </c>
      <c r="I304" s="11">
        <v>127910</v>
      </c>
      <c r="J304" s="24">
        <f t="shared" si="1"/>
        <v>51.461965444453128</v>
      </c>
    </row>
    <row r="305" spans="1:10" x14ac:dyDescent="0.2">
      <c r="A305" s="23">
        <v>2554</v>
      </c>
      <c r="B305" s="2" t="s">
        <v>10</v>
      </c>
      <c r="C305" s="2" t="s">
        <v>15</v>
      </c>
      <c r="E305" s="2" t="s">
        <v>10</v>
      </c>
      <c r="F305" s="2" t="s">
        <v>67</v>
      </c>
      <c r="G305" s="2">
        <v>1</v>
      </c>
      <c r="H305" s="11">
        <v>108618</v>
      </c>
      <c r="I305" s="11">
        <v>268413</v>
      </c>
      <c r="J305" s="24">
        <f t="shared" si="1"/>
        <v>40.466743414067125</v>
      </c>
    </row>
    <row r="306" spans="1:10" x14ac:dyDescent="0.2">
      <c r="A306" s="23">
        <v>2554</v>
      </c>
      <c r="B306" s="2" t="s">
        <v>10</v>
      </c>
      <c r="C306" s="2" t="s">
        <v>15</v>
      </c>
      <c r="E306" s="2" t="s">
        <v>10</v>
      </c>
      <c r="F306" s="2" t="s">
        <v>68</v>
      </c>
      <c r="G306" s="2">
        <v>1</v>
      </c>
      <c r="H306" s="11">
        <v>22988</v>
      </c>
      <c r="I306" s="11">
        <v>45729</v>
      </c>
      <c r="J306" s="24">
        <f t="shared" si="1"/>
        <v>50.270069321437163</v>
      </c>
    </row>
    <row r="307" spans="1:10" x14ac:dyDescent="0.2">
      <c r="A307" s="23">
        <v>2554</v>
      </c>
      <c r="B307" s="2" t="s">
        <v>10</v>
      </c>
      <c r="C307" s="2" t="s">
        <v>15</v>
      </c>
      <c r="E307" s="2" t="s">
        <v>10</v>
      </c>
      <c r="F307" s="2" t="s">
        <v>69</v>
      </c>
      <c r="G307" s="2">
        <v>3</v>
      </c>
      <c r="H307" s="11">
        <v>24726</v>
      </c>
      <c r="I307" s="11">
        <v>117441</v>
      </c>
      <c r="J307" s="24">
        <f t="shared" si="1"/>
        <v>21.053976039032364</v>
      </c>
    </row>
    <row r="308" spans="1:10" x14ac:dyDescent="0.2">
      <c r="A308" s="23">
        <v>2554</v>
      </c>
      <c r="B308" s="2" t="s">
        <v>10</v>
      </c>
      <c r="C308" s="2" t="s">
        <v>15</v>
      </c>
      <c r="E308" s="2" t="s">
        <v>10</v>
      </c>
      <c r="F308" s="2" t="s">
        <v>70</v>
      </c>
      <c r="G308" s="2">
        <v>3</v>
      </c>
      <c r="H308" s="11">
        <v>9226</v>
      </c>
      <c r="I308" s="11">
        <v>36890</v>
      </c>
      <c r="J308" s="24">
        <f t="shared" si="1"/>
        <v>25.009487666034154</v>
      </c>
    </row>
    <row r="309" spans="1:10" x14ac:dyDescent="0.2">
      <c r="A309" s="23">
        <v>2554</v>
      </c>
      <c r="B309" s="2" t="s">
        <v>10</v>
      </c>
      <c r="C309" s="2" t="s">
        <v>15</v>
      </c>
      <c r="E309" s="2" t="s">
        <v>10</v>
      </c>
      <c r="F309" s="2" t="s">
        <v>71</v>
      </c>
      <c r="G309" s="2">
        <v>3</v>
      </c>
      <c r="H309" s="11">
        <v>40769</v>
      </c>
      <c r="I309" s="11">
        <v>130920</v>
      </c>
      <c r="J309" s="24">
        <f t="shared" si="1"/>
        <v>31.140391078521233</v>
      </c>
    </row>
    <row r="310" spans="1:10" x14ac:dyDescent="0.2">
      <c r="A310" s="23">
        <v>2554</v>
      </c>
      <c r="B310" s="2" t="s">
        <v>10</v>
      </c>
      <c r="C310" s="2" t="s">
        <v>15</v>
      </c>
      <c r="E310" s="2" t="s">
        <v>10</v>
      </c>
      <c r="F310" s="2" t="s">
        <v>72</v>
      </c>
      <c r="G310" s="2">
        <v>2</v>
      </c>
      <c r="H310" s="11">
        <v>29582</v>
      </c>
      <c r="I310" s="11">
        <v>86684</v>
      </c>
      <c r="J310" s="24">
        <f t="shared" si="1"/>
        <v>34.126251672742377</v>
      </c>
    </row>
    <row r="311" spans="1:10" x14ac:dyDescent="0.2">
      <c r="A311" s="23">
        <v>2554</v>
      </c>
      <c r="B311" s="2" t="s">
        <v>10</v>
      </c>
      <c r="C311" s="2" t="s">
        <v>15</v>
      </c>
      <c r="E311" s="2" t="s">
        <v>10</v>
      </c>
      <c r="F311" s="2" t="s">
        <v>73</v>
      </c>
      <c r="G311" s="2">
        <v>2</v>
      </c>
      <c r="H311" s="11">
        <v>35091</v>
      </c>
      <c r="I311" s="11">
        <v>101817</v>
      </c>
      <c r="J311" s="24">
        <f t="shared" si="1"/>
        <v>34.464775037567399</v>
      </c>
    </row>
    <row r="312" spans="1:10" x14ac:dyDescent="0.2">
      <c r="A312" s="23">
        <v>2554</v>
      </c>
      <c r="B312" s="2" t="s">
        <v>10</v>
      </c>
      <c r="C312" s="2" t="s">
        <v>15</v>
      </c>
      <c r="E312" s="2" t="s">
        <v>10</v>
      </c>
      <c r="F312" s="2" t="s">
        <v>74</v>
      </c>
      <c r="G312" s="2">
        <v>2</v>
      </c>
      <c r="H312" s="11">
        <v>53182</v>
      </c>
      <c r="I312" s="11">
        <v>186282</v>
      </c>
      <c r="J312" s="24">
        <f t="shared" si="1"/>
        <v>28.549188864195145</v>
      </c>
    </row>
    <row r="313" spans="1:10" x14ac:dyDescent="0.2">
      <c r="A313" s="23">
        <v>2554</v>
      </c>
      <c r="B313" s="2" t="s">
        <v>10</v>
      </c>
      <c r="C313" s="2" t="s">
        <v>15</v>
      </c>
      <c r="E313" s="2" t="s">
        <v>10</v>
      </c>
      <c r="F313" s="2" t="s">
        <v>75</v>
      </c>
      <c r="G313" s="2">
        <v>3</v>
      </c>
      <c r="H313" s="11">
        <v>27223</v>
      </c>
      <c r="I313" s="11">
        <v>64599</v>
      </c>
      <c r="J313" s="24">
        <f t="shared" si="1"/>
        <v>42.141519218563758</v>
      </c>
    </row>
    <row r="314" spans="1:10" x14ac:dyDescent="0.2">
      <c r="A314" s="23">
        <v>2554</v>
      </c>
      <c r="B314" s="2" t="s">
        <v>10</v>
      </c>
      <c r="C314" s="2" t="s">
        <v>15</v>
      </c>
      <c r="E314" s="2" t="s">
        <v>10</v>
      </c>
      <c r="F314" s="2" t="s">
        <v>76</v>
      </c>
      <c r="G314" s="2">
        <v>2</v>
      </c>
      <c r="H314" s="11">
        <v>54877</v>
      </c>
      <c r="I314" s="11">
        <v>172702</v>
      </c>
      <c r="J314" s="24">
        <f t="shared" si="1"/>
        <v>31.775544000648516</v>
      </c>
    </row>
    <row r="315" spans="1:10" x14ac:dyDescent="0.2">
      <c r="A315" s="23">
        <v>2554</v>
      </c>
      <c r="B315" s="2" t="s">
        <v>10</v>
      </c>
      <c r="C315" s="2" t="s">
        <v>15</v>
      </c>
      <c r="E315" s="2" t="s">
        <v>10</v>
      </c>
      <c r="F315" s="2" t="s">
        <v>77</v>
      </c>
      <c r="G315" s="2">
        <v>5</v>
      </c>
      <c r="H315" s="11">
        <v>23858</v>
      </c>
      <c r="I315" s="11">
        <v>65802</v>
      </c>
      <c r="J315" s="24">
        <f t="shared" si="1"/>
        <v>36.257256618339866</v>
      </c>
    </row>
    <row r="316" spans="1:10" x14ac:dyDescent="0.2">
      <c r="A316" s="23">
        <v>2554</v>
      </c>
      <c r="B316" s="2" t="s">
        <v>10</v>
      </c>
      <c r="C316" s="2" t="s">
        <v>15</v>
      </c>
      <c r="E316" s="2" t="s">
        <v>10</v>
      </c>
      <c r="F316" s="2" t="s">
        <v>78</v>
      </c>
      <c r="G316" s="2">
        <v>5</v>
      </c>
      <c r="H316" s="11">
        <v>42647</v>
      </c>
      <c r="I316" s="11">
        <v>96261</v>
      </c>
      <c r="J316" s="24">
        <f t="shared" si="1"/>
        <v>44.303508170494801</v>
      </c>
    </row>
    <row r="317" spans="1:10" x14ac:dyDescent="0.2">
      <c r="A317" s="23">
        <v>2554</v>
      </c>
      <c r="B317" s="2" t="s">
        <v>10</v>
      </c>
      <c r="C317" s="2" t="s">
        <v>15</v>
      </c>
      <c r="E317" s="2" t="s">
        <v>10</v>
      </c>
      <c r="F317" s="2" t="s">
        <v>79</v>
      </c>
      <c r="G317" s="2">
        <v>5</v>
      </c>
      <c r="H317" s="11">
        <v>21697</v>
      </c>
      <c r="I317" s="11">
        <v>82505</v>
      </c>
      <c r="J317" s="24">
        <f t="shared" si="1"/>
        <v>26.297800133325254</v>
      </c>
    </row>
    <row r="318" spans="1:10" x14ac:dyDescent="0.2">
      <c r="A318" s="23">
        <v>2554</v>
      </c>
      <c r="B318" s="2" t="s">
        <v>10</v>
      </c>
      <c r="C318" s="2" t="s">
        <v>15</v>
      </c>
      <c r="E318" s="2" t="s">
        <v>10</v>
      </c>
      <c r="F318" s="2" t="s">
        <v>80</v>
      </c>
      <c r="G318" s="2">
        <v>5</v>
      </c>
      <c r="H318" s="11">
        <v>35505</v>
      </c>
      <c r="I318" s="11">
        <v>93280</v>
      </c>
      <c r="J318" s="24">
        <f t="shared" si="1"/>
        <v>38.062821612349914</v>
      </c>
    </row>
    <row r="319" spans="1:10" x14ac:dyDescent="0.2">
      <c r="A319" s="23">
        <v>2554</v>
      </c>
      <c r="B319" s="2" t="s">
        <v>10</v>
      </c>
      <c r="C319" s="2" t="s">
        <v>15</v>
      </c>
      <c r="E319" s="2" t="s">
        <v>10</v>
      </c>
      <c r="F319" s="2" t="s">
        <v>81</v>
      </c>
      <c r="G319" s="2">
        <v>5</v>
      </c>
      <c r="H319" s="11">
        <v>15479</v>
      </c>
      <c r="I319" s="11">
        <v>45799</v>
      </c>
      <c r="J319" s="24">
        <f t="shared" si="1"/>
        <v>33.797681172077993</v>
      </c>
    </row>
    <row r="320" spans="1:10" x14ac:dyDescent="0.2">
      <c r="A320" s="23">
        <v>2554</v>
      </c>
      <c r="B320" s="2" t="s">
        <v>10</v>
      </c>
      <c r="C320" s="2" t="s">
        <v>15</v>
      </c>
      <c r="E320" s="2" t="s">
        <v>10</v>
      </c>
      <c r="F320" s="2" t="s">
        <v>82</v>
      </c>
      <c r="G320" s="2">
        <v>5</v>
      </c>
      <c r="H320" s="11">
        <v>4760</v>
      </c>
      <c r="I320" s="11">
        <v>15598</v>
      </c>
      <c r="J320" s="24">
        <f t="shared" si="1"/>
        <v>30.516732914476215</v>
      </c>
    </row>
    <row r="321" spans="1:10" x14ac:dyDescent="0.2">
      <c r="A321" s="23">
        <v>2554</v>
      </c>
      <c r="B321" s="2" t="s">
        <v>10</v>
      </c>
      <c r="C321" s="2" t="s">
        <v>15</v>
      </c>
      <c r="E321" s="2" t="s">
        <v>10</v>
      </c>
      <c r="F321" s="2" t="s">
        <v>83</v>
      </c>
      <c r="G321" s="2">
        <v>5</v>
      </c>
      <c r="H321" s="11">
        <v>15730</v>
      </c>
      <c r="I321" s="11">
        <v>41428</v>
      </c>
      <c r="J321" s="24">
        <f t="shared" si="1"/>
        <v>37.969489234334269</v>
      </c>
    </row>
    <row r="322" spans="1:10" x14ac:dyDescent="0.2">
      <c r="A322" s="23">
        <v>2554</v>
      </c>
      <c r="B322" s="2" t="s">
        <v>10</v>
      </c>
      <c r="C322" s="2" t="s">
        <v>15</v>
      </c>
      <c r="E322" s="2" t="s">
        <v>10</v>
      </c>
      <c r="F322" s="2" t="s">
        <v>84</v>
      </c>
      <c r="G322" s="2">
        <v>5</v>
      </c>
      <c r="H322" s="11">
        <v>14229</v>
      </c>
      <c r="I322" s="11">
        <v>56620</v>
      </c>
      <c r="J322" s="24">
        <f t="shared" si="1"/>
        <v>25.130695867184741</v>
      </c>
    </row>
    <row r="323" spans="1:10" x14ac:dyDescent="0.2">
      <c r="A323" s="23">
        <v>2554</v>
      </c>
      <c r="B323" s="2" t="s">
        <v>10</v>
      </c>
      <c r="C323" s="2" t="s">
        <v>15</v>
      </c>
      <c r="E323" s="2" t="s">
        <v>10</v>
      </c>
      <c r="F323" s="2" t="s">
        <v>85</v>
      </c>
      <c r="G323" s="2">
        <v>11</v>
      </c>
      <c r="H323" s="11">
        <v>43427</v>
      </c>
      <c r="I323" s="11">
        <v>168782</v>
      </c>
      <c r="J323" s="24">
        <f t="shared" si="1"/>
        <v>25.729639416525458</v>
      </c>
    </row>
    <row r="324" spans="1:10" x14ac:dyDescent="0.2">
      <c r="A324" s="23">
        <v>2554</v>
      </c>
      <c r="B324" s="2" t="s">
        <v>10</v>
      </c>
      <c r="C324" s="2" t="s">
        <v>15</v>
      </c>
      <c r="E324" s="2" t="s">
        <v>10</v>
      </c>
      <c r="F324" s="2" t="s">
        <v>86</v>
      </c>
      <c r="G324" s="2">
        <v>11</v>
      </c>
      <c r="H324" s="11">
        <v>6739</v>
      </c>
      <c r="I324" s="11">
        <v>25719</v>
      </c>
      <c r="J324" s="24">
        <f t="shared" si="1"/>
        <v>26.202418445507213</v>
      </c>
    </row>
    <row r="325" spans="1:10" x14ac:dyDescent="0.2">
      <c r="A325" s="23">
        <v>2554</v>
      </c>
      <c r="B325" s="2" t="s">
        <v>10</v>
      </c>
      <c r="C325" s="2" t="s">
        <v>15</v>
      </c>
      <c r="E325" s="2" t="s">
        <v>10</v>
      </c>
      <c r="F325" s="2" t="s">
        <v>87</v>
      </c>
      <c r="G325" s="2">
        <v>11</v>
      </c>
      <c r="H325" s="11">
        <v>5181</v>
      </c>
      <c r="I325" s="11">
        <v>21013</v>
      </c>
      <c r="J325" s="24">
        <f t="shared" si="1"/>
        <v>24.656165231047446</v>
      </c>
    </row>
    <row r="326" spans="1:10" x14ac:dyDescent="0.2">
      <c r="A326" s="23">
        <v>2554</v>
      </c>
      <c r="B326" s="2" t="s">
        <v>10</v>
      </c>
      <c r="C326" s="2" t="s">
        <v>15</v>
      </c>
      <c r="E326" s="2" t="s">
        <v>10</v>
      </c>
      <c r="F326" s="2" t="s">
        <v>88</v>
      </c>
      <c r="G326" s="2">
        <v>11</v>
      </c>
      <c r="H326" s="11">
        <v>9267</v>
      </c>
      <c r="I326" s="11">
        <v>41008</v>
      </c>
      <c r="J326" s="24">
        <f t="shared" si="1"/>
        <v>22.598029652750682</v>
      </c>
    </row>
    <row r="327" spans="1:10" x14ac:dyDescent="0.2">
      <c r="A327" s="23">
        <v>2554</v>
      </c>
      <c r="B327" s="2" t="s">
        <v>10</v>
      </c>
      <c r="C327" s="2" t="s">
        <v>15</v>
      </c>
      <c r="E327" s="2" t="s">
        <v>10</v>
      </c>
      <c r="F327" s="2" t="s">
        <v>89</v>
      </c>
      <c r="G327" s="2">
        <v>11</v>
      </c>
      <c r="H327" s="11">
        <v>31526</v>
      </c>
      <c r="I327" s="11">
        <v>83726</v>
      </c>
      <c r="J327" s="24">
        <f t="shared" si="1"/>
        <v>37.653775410266825</v>
      </c>
    </row>
    <row r="328" spans="1:10" x14ac:dyDescent="0.2">
      <c r="A328" s="23">
        <v>2554</v>
      </c>
      <c r="B328" s="2" t="s">
        <v>10</v>
      </c>
      <c r="C328" s="2" t="s">
        <v>15</v>
      </c>
      <c r="E328" s="2" t="s">
        <v>10</v>
      </c>
      <c r="F328" s="2" t="s">
        <v>90</v>
      </c>
      <c r="G328" s="2">
        <v>11</v>
      </c>
      <c r="H328" s="11">
        <v>4178</v>
      </c>
      <c r="I328" s="11">
        <v>16561</v>
      </c>
      <c r="J328" s="24">
        <f t="shared" si="1"/>
        <v>25.227945172392971</v>
      </c>
    </row>
    <row r="329" spans="1:10" x14ac:dyDescent="0.2">
      <c r="A329" s="23">
        <v>2554</v>
      </c>
      <c r="B329" s="2" t="s">
        <v>10</v>
      </c>
      <c r="C329" s="2" t="s">
        <v>15</v>
      </c>
      <c r="E329" s="2" t="s">
        <v>10</v>
      </c>
      <c r="F329" s="2" t="s">
        <v>91</v>
      </c>
      <c r="G329" s="2">
        <v>11</v>
      </c>
      <c r="H329" s="11">
        <v>24715</v>
      </c>
      <c r="I329" s="11">
        <v>61977</v>
      </c>
      <c r="J329" s="24">
        <f t="shared" si="1"/>
        <v>39.877696564854702</v>
      </c>
    </row>
    <row r="330" spans="1:10" x14ac:dyDescent="0.2">
      <c r="A330" s="23">
        <v>2554</v>
      </c>
      <c r="B330" s="2" t="s">
        <v>10</v>
      </c>
      <c r="C330" s="2" t="s">
        <v>15</v>
      </c>
      <c r="E330" s="2" t="s">
        <v>10</v>
      </c>
      <c r="F330" s="2" t="s">
        <v>92</v>
      </c>
      <c r="G330" s="2">
        <v>12</v>
      </c>
      <c r="H330" s="11">
        <v>25447</v>
      </c>
      <c r="I330" s="11">
        <v>89920</v>
      </c>
      <c r="J330" s="24">
        <f t="shared" si="1"/>
        <v>28.299599644128115</v>
      </c>
    </row>
    <row r="331" spans="1:10" x14ac:dyDescent="0.2">
      <c r="A331" s="23">
        <v>2554</v>
      </c>
      <c r="B331" s="2" t="s">
        <v>10</v>
      </c>
      <c r="C331" s="2" t="s">
        <v>15</v>
      </c>
      <c r="E331" s="2" t="s">
        <v>10</v>
      </c>
      <c r="F331" s="2" t="s">
        <v>93</v>
      </c>
      <c r="G331" s="2">
        <v>12</v>
      </c>
      <c r="H331" s="11">
        <v>4854</v>
      </c>
      <c r="I331" s="11">
        <v>12211</v>
      </c>
      <c r="J331" s="24">
        <f t="shared" si="1"/>
        <v>39.751044140529032</v>
      </c>
    </row>
    <row r="332" spans="1:10" x14ac:dyDescent="0.2">
      <c r="A332" s="23">
        <v>2554</v>
      </c>
      <c r="B332" s="2" t="s">
        <v>10</v>
      </c>
      <c r="C332" s="2" t="s">
        <v>15</v>
      </c>
      <c r="E332" s="2" t="s">
        <v>10</v>
      </c>
      <c r="F332" s="2" t="s">
        <v>94</v>
      </c>
      <c r="G332" s="2">
        <v>12</v>
      </c>
      <c r="H332" s="11">
        <v>19894</v>
      </c>
      <c r="I332" s="11">
        <v>69464</v>
      </c>
      <c r="J332" s="24">
        <f t="shared" si="1"/>
        <v>28.639295174478868</v>
      </c>
    </row>
    <row r="333" spans="1:10" x14ac:dyDescent="0.2">
      <c r="A333" s="23">
        <v>2554</v>
      </c>
      <c r="B333" s="2" t="s">
        <v>10</v>
      </c>
      <c r="C333" s="2" t="s">
        <v>15</v>
      </c>
      <c r="E333" s="2" t="s">
        <v>10</v>
      </c>
      <c r="F333" s="2" t="s">
        <v>95</v>
      </c>
      <c r="G333" s="2">
        <v>12</v>
      </c>
      <c r="H333" s="11">
        <v>30428</v>
      </c>
      <c r="I333" s="11">
        <v>95337</v>
      </c>
      <c r="J333" s="24">
        <f t="shared" si="1"/>
        <v>31.916254969214471</v>
      </c>
    </row>
    <row r="334" spans="1:10" x14ac:dyDescent="0.2">
      <c r="A334" s="23">
        <v>2554</v>
      </c>
      <c r="B334" s="2" t="s">
        <v>10</v>
      </c>
      <c r="C334" s="2" t="s">
        <v>15</v>
      </c>
      <c r="E334" s="2" t="s">
        <v>10</v>
      </c>
      <c r="F334" s="2" t="s">
        <v>96</v>
      </c>
      <c r="G334" s="2">
        <v>12</v>
      </c>
      <c r="H334" s="11">
        <v>4201</v>
      </c>
      <c r="I334" s="11">
        <v>8532</v>
      </c>
      <c r="J334" s="24">
        <f t="shared" si="1"/>
        <v>49.238162212845758</v>
      </c>
    </row>
    <row r="335" spans="1:10" x14ac:dyDescent="0.2">
      <c r="A335" s="23">
        <v>2554</v>
      </c>
      <c r="B335" s="2" t="s">
        <v>10</v>
      </c>
      <c r="C335" s="2" t="s">
        <v>15</v>
      </c>
      <c r="E335" s="2" t="s">
        <v>10</v>
      </c>
      <c r="F335" s="2" t="s">
        <v>97</v>
      </c>
      <c r="G335" s="2">
        <v>12</v>
      </c>
      <c r="H335" s="11">
        <v>11870</v>
      </c>
      <c r="I335" s="11">
        <v>18185</v>
      </c>
      <c r="J335" s="24">
        <f t="shared" si="1"/>
        <v>65.273577124003296</v>
      </c>
    </row>
    <row r="336" spans="1:10" x14ac:dyDescent="0.2">
      <c r="A336" s="23">
        <v>2554</v>
      </c>
      <c r="B336" s="2" t="s">
        <v>10</v>
      </c>
      <c r="C336" s="2" t="s">
        <v>15</v>
      </c>
      <c r="E336" s="2" t="s">
        <v>10</v>
      </c>
      <c r="F336" s="2" t="s">
        <v>98</v>
      </c>
      <c r="G336" s="2">
        <v>12</v>
      </c>
      <c r="H336" s="11">
        <v>3612</v>
      </c>
      <c r="I336" s="11">
        <v>15178</v>
      </c>
      <c r="J336" s="24">
        <f t="shared" si="1"/>
        <v>23.797601792067468</v>
      </c>
    </row>
    <row r="337" spans="1:10" x14ac:dyDescent="0.2">
      <c r="A337" s="23">
        <v>2550</v>
      </c>
      <c r="B337" s="2" t="s">
        <v>7</v>
      </c>
      <c r="C337" s="2" t="s">
        <v>8</v>
      </c>
      <c r="D337" s="2" t="s">
        <v>9</v>
      </c>
      <c r="E337" s="2" t="s">
        <v>10</v>
      </c>
      <c r="G337" s="17"/>
      <c r="H337" s="2">
        <v>303721</v>
      </c>
      <c r="I337" s="2">
        <v>689437</v>
      </c>
      <c r="J337" s="24">
        <f t="shared" si="1"/>
        <v>44.053481318815209</v>
      </c>
    </row>
    <row r="338" spans="1:10" x14ac:dyDescent="0.2">
      <c r="A338" s="23">
        <v>2550</v>
      </c>
      <c r="B338" s="2" t="s">
        <v>7</v>
      </c>
      <c r="C338" s="2" t="s">
        <v>11</v>
      </c>
      <c r="D338" s="2" t="s">
        <v>9</v>
      </c>
      <c r="E338" s="2" t="s">
        <v>10</v>
      </c>
      <c r="G338" s="17"/>
      <c r="H338" s="2">
        <v>1165939</v>
      </c>
      <c r="I338" s="2">
        <v>2741439</v>
      </c>
      <c r="J338" s="24">
        <f t="shared" ref="J338:J401" si="2">H338*100/I338</f>
        <v>42.530182141568716</v>
      </c>
    </row>
    <row r="339" spans="1:10" x14ac:dyDescent="0.2">
      <c r="A339" s="23">
        <v>2550</v>
      </c>
      <c r="B339" s="2" t="s">
        <v>7</v>
      </c>
      <c r="C339" s="2" t="s">
        <v>12</v>
      </c>
      <c r="D339" s="2" t="s">
        <v>9</v>
      </c>
      <c r="E339" s="2" t="s">
        <v>10</v>
      </c>
      <c r="G339" s="17"/>
      <c r="H339" s="2">
        <v>577724</v>
      </c>
      <c r="I339" s="2">
        <v>1623175</v>
      </c>
      <c r="J339" s="24">
        <f t="shared" si="2"/>
        <v>35.592218953594035</v>
      </c>
    </row>
    <row r="340" spans="1:10" x14ac:dyDescent="0.2">
      <c r="A340" s="23">
        <v>2550</v>
      </c>
      <c r="B340" s="2" t="s">
        <v>7</v>
      </c>
      <c r="C340" s="2" t="s">
        <v>13</v>
      </c>
      <c r="D340" s="2" t="s">
        <v>9</v>
      </c>
      <c r="E340" s="2" t="s">
        <v>10</v>
      </c>
      <c r="G340" s="17"/>
      <c r="H340" s="2">
        <v>138871</v>
      </c>
      <c r="I340" s="2">
        <v>569603</v>
      </c>
      <c r="J340" s="24">
        <f t="shared" si="2"/>
        <v>24.380314008177624</v>
      </c>
    </row>
    <row r="341" spans="1:10" x14ac:dyDescent="0.2">
      <c r="A341" s="23">
        <v>2550</v>
      </c>
      <c r="B341" s="2" t="s">
        <v>14</v>
      </c>
      <c r="C341" s="2" t="s">
        <v>8</v>
      </c>
      <c r="D341" s="2" t="s">
        <v>9</v>
      </c>
      <c r="E341" s="2" t="s">
        <v>10</v>
      </c>
      <c r="G341" s="17"/>
      <c r="H341" s="2">
        <v>26388</v>
      </c>
      <c r="I341" s="2">
        <v>112918</v>
      </c>
      <c r="J341" s="24">
        <f t="shared" si="2"/>
        <v>23.36917054853965</v>
      </c>
    </row>
    <row r="342" spans="1:10" x14ac:dyDescent="0.2">
      <c r="A342" s="23">
        <v>2550</v>
      </c>
      <c r="B342" s="2" t="s">
        <v>14</v>
      </c>
      <c r="C342" s="2" t="s">
        <v>11</v>
      </c>
      <c r="D342" s="2" t="s">
        <v>9</v>
      </c>
      <c r="E342" s="2" t="s">
        <v>10</v>
      </c>
      <c r="G342" s="17"/>
      <c r="H342" s="2">
        <v>160373</v>
      </c>
      <c r="I342" s="2">
        <v>807101</v>
      </c>
      <c r="J342" s="24">
        <f t="shared" si="2"/>
        <v>19.870251678538374</v>
      </c>
    </row>
    <row r="343" spans="1:10" x14ac:dyDescent="0.2">
      <c r="A343" s="23">
        <v>2550</v>
      </c>
      <c r="B343" s="2" t="s">
        <v>14</v>
      </c>
      <c r="C343" s="2" t="s">
        <v>12</v>
      </c>
      <c r="D343" s="2" t="s">
        <v>9</v>
      </c>
      <c r="E343" s="2" t="s">
        <v>10</v>
      </c>
      <c r="G343" s="17"/>
      <c r="H343" s="2">
        <v>98638</v>
      </c>
      <c r="I343" s="2">
        <v>503910</v>
      </c>
      <c r="J343" s="24">
        <f t="shared" si="2"/>
        <v>19.574527197316982</v>
      </c>
    </row>
    <row r="344" spans="1:10" x14ac:dyDescent="0.2">
      <c r="A344" s="23">
        <v>2550</v>
      </c>
      <c r="B344" s="2" t="s">
        <v>14</v>
      </c>
      <c r="C344" s="2" t="s">
        <v>13</v>
      </c>
      <c r="D344" s="2" t="s">
        <v>9</v>
      </c>
      <c r="E344" s="2" t="s">
        <v>10</v>
      </c>
      <c r="G344" s="17"/>
      <c r="H344" s="2">
        <v>18890</v>
      </c>
      <c r="I344" s="2">
        <v>122270</v>
      </c>
      <c r="J344" s="24">
        <f t="shared" si="2"/>
        <v>15.449415228592459</v>
      </c>
    </row>
    <row r="345" spans="1:10" x14ac:dyDescent="0.2">
      <c r="A345" s="23">
        <v>2550</v>
      </c>
      <c r="B345" s="2" t="s">
        <v>7</v>
      </c>
      <c r="C345" s="2" t="s">
        <v>15</v>
      </c>
      <c r="D345" s="2" t="s">
        <v>16</v>
      </c>
      <c r="E345" s="2" t="s">
        <v>17</v>
      </c>
      <c r="G345" s="17"/>
      <c r="H345" s="2">
        <v>196159</v>
      </c>
      <c r="I345" s="2">
        <v>452849</v>
      </c>
      <c r="J345" s="24">
        <f t="shared" si="2"/>
        <v>43.316646387647978</v>
      </c>
    </row>
    <row r="346" spans="1:10" x14ac:dyDescent="0.2">
      <c r="A346" s="23">
        <v>2550</v>
      </c>
      <c r="B346" s="2" t="s">
        <v>7</v>
      </c>
      <c r="C346" s="2" t="s">
        <v>15</v>
      </c>
      <c r="D346" s="2" t="s">
        <v>18</v>
      </c>
      <c r="E346" s="2" t="s">
        <v>17</v>
      </c>
      <c r="G346" s="17"/>
      <c r="H346" s="2">
        <v>198135</v>
      </c>
      <c r="I346" s="2">
        <v>464620</v>
      </c>
      <c r="J346" s="24">
        <f t="shared" si="2"/>
        <v>42.644526709999568</v>
      </c>
    </row>
    <row r="347" spans="1:10" x14ac:dyDescent="0.2">
      <c r="A347" s="23">
        <v>2550</v>
      </c>
      <c r="B347" s="2" t="s">
        <v>7</v>
      </c>
      <c r="C347" s="2" t="s">
        <v>15</v>
      </c>
      <c r="D347" s="2" t="s">
        <v>18</v>
      </c>
      <c r="E347" s="2" t="s">
        <v>19</v>
      </c>
      <c r="G347" s="17"/>
      <c r="H347" s="2">
        <v>427252</v>
      </c>
      <c r="I347" s="2">
        <v>986228</v>
      </c>
      <c r="J347" s="24">
        <f t="shared" si="2"/>
        <v>43.321828218221341</v>
      </c>
    </row>
    <row r="348" spans="1:10" x14ac:dyDescent="0.2">
      <c r="A348" s="23">
        <v>2550</v>
      </c>
      <c r="B348" s="2" t="s">
        <v>7</v>
      </c>
      <c r="C348" s="2" t="s">
        <v>15</v>
      </c>
      <c r="D348" s="2" t="s">
        <v>20</v>
      </c>
      <c r="E348" s="2" t="s">
        <v>17</v>
      </c>
      <c r="G348" s="17"/>
      <c r="H348" s="2">
        <v>85407</v>
      </c>
      <c r="I348" s="2">
        <v>236191</v>
      </c>
      <c r="J348" s="24">
        <f t="shared" si="2"/>
        <v>36.160141580331171</v>
      </c>
    </row>
    <row r="349" spans="1:10" x14ac:dyDescent="0.2">
      <c r="A349" s="23">
        <v>2550</v>
      </c>
      <c r="B349" s="2" t="s">
        <v>7</v>
      </c>
      <c r="C349" s="2" t="s">
        <v>15</v>
      </c>
      <c r="D349" s="2" t="s">
        <v>20</v>
      </c>
      <c r="E349" s="2" t="s">
        <v>19</v>
      </c>
      <c r="G349" s="17"/>
      <c r="H349" s="2">
        <v>366275</v>
      </c>
      <c r="I349" s="2">
        <v>1030211</v>
      </c>
      <c r="J349" s="24">
        <f t="shared" si="2"/>
        <v>35.553396343079235</v>
      </c>
    </row>
    <row r="350" spans="1:10" x14ac:dyDescent="0.2">
      <c r="A350" s="23">
        <v>2550</v>
      </c>
      <c r="B350" s="2" t="s">
        <v>7</v>
      </c>
      <c r="C350" s="2" t="s">
        <v>15</v>
      </c>
      <c r="D350" s="2" t="s">
        <v>21</v>
      </c>
      <c r="E350" s="2" t="s">
        <v>17</v>
      </c>
      <c r="G350" s="17"/>
      <c r="H350" s="2">
        <v>120068</v>
      </c>
      <c r="I350" s="2">
        <v>320428</v>
      </c>
      <c r="J350" s="24">
        <f t="shared" si="2"/>
        <v>37.471132360467877</v>
      </c>
    </row>
    <row r="351" spans="1:10" x14ac:dyDescent="0.2">
      <c r="A351" s="23">
        <v>2550</v>
      </c>
      <c r="B351" s="2" t="s">
        <v>7</v>
      </c>
      <c r="C351" s="2" t="s">
        <v>15</v>
      </c>
      <c r="D351" s="2" t="s">
        <v>21</v>
      </c>
      <c r="E351" s="2" t="s">
        <v>19</v>
      </c>
      <c r="G351" s="17"/>
      <c r="H351" s="2">
        <v>663599</v>
      </c>
      <c r="I351" s="2">
        <v>1654584</v>
      </c>
      <c r="J351" s="24">
        <f t="shared" si="2"/>
        <v>40.106697514299668</v>
      </c>
    </row>
    <row r="352" spans="1:10" x14ac:dyDescent="0.2">
      <c r="A352" s="23">
        <v>2550</v>
      </c>
      <c r="B352" s="2" t="s">
        <v>7</v>
      </c>
      <c r="C352" s="2" t="s">
        <v>15</v>
      </c>
      <c r="D352" s="2" t="s">
        <v>22</v>
      </c>
      <c r="E352" s="2" t="s">
        <v>17</v>
      </c>
      <c r="G352" s="17"/>
      <c r="H352" s="2">
        <v>28499</v>
      </c>
      <c r="I352" s="2">
        <v>118395</v>
      </c>
      <c r="J352" s="24">
        <f t="shared" si="2"/>
        <v>24.071117868153216</v>
      </c>
    </row>
    <row r="353" spans="1:10" x14ac:dyDescent="0.2">
      <c r="A353" s="23">
        <v>2550</v>
      </c>
      <c r="B353" s="2" t="s">
        <v>7</v>
      </c>
      <c r="C353" s="2" t="s">
        <v>15</v>
      </c>
      <c r="D353" s="2" t="s">
        <v>22</v>
      </c>
      <c r="E353" s="2" t="s">
        <v>19</v>
      </c>
      <c r="G353" s="17"/>
      <c r="H353" s="2">
        <v>100861</v>
      </c>
      <c r="I353" s="2">
        <v>360147</v>
      </c>
      <c r="J353" s="24">
        <f t="shared" si="2"/>
        <v>28.005508861659266</v>
      </c>
    </row>
    <row r="354" spans="1:10" x14ac:dyDescent="0.2">
      <c r="A354" s="23">
        <v>2550</v>
      </c>
      <c r="B354" s="2" t="s">
        <v>14</v>
      </c>
      <c r="C354" s="2" t="s">
        <v>15</v>
      </c>
      <c r="D354" s="2" t="s">
        <v>16</v>
      </c>
      <c r="E354" s="2" t="s">
        <v>17</v>
      </c>
      <c r="G354" s="17"/>
      <c r="H354" s="2">
        <v>28959</v>
      </c>
      <c r="I354" s="2">
        <v>102279</v>
      </c>
      <c r="J354" s="24">
        <f t="shared" si="2"/>
        <v>28.313730091221071</v>
      </c>
    </row>
    <row r="355" spans="1:10" x14ac:dyDescent="0.2">
      <c r="A355" s="23">
        <v>2550</v>
      </c>
      <c r="B355" s="2" t="s">
        <v>14</v>
      </c>
      <c r="C355" s="2" t="s">
        <v>15</v>
      </c>
      <c r="D355" s="2" t="s">
        <v>18</v>
      </c>
      <c r="E355" s="2" t="s">
        <v>17</v>
      </c>
      <c r="G355" s="17"/>
      <c r="H355" s="2">
        <v>18437</v>
      </c>
      <c r="I355" s="2">
        <v>91920</v>
      </c>
      <c r="J355" s="24">
        <f t="shared" si="2"/>
        <v>20.057658833768496</v>
      </c>
    </row>
    <row r="356" spans="1:10" x14ac:dyDescent="0.2">
      <c r="A356" s="23">
        <v>2550</v>
      </c>
      <c r="B356" s="2" t="s">
        <v>14</v>
      </c>
      <c r="C356" s="2" t="s">
        <v>15</v>
      </c>
      <c r="D356" s="2" t="s">
        <v>18</v>
      </c>
      <c r="E356" s="2" t="s">
        <v>19</v>
      </c>
      <c r="G356" s="17"/>
      <c r="H356" s="2">
        <v>53931</v>
      </c>
      <c r="I356" s="2">
        <v>202181</v>
      </c>
      <c r="J356" s="24">
        <f t="shared" si="2"/>
        <v>26.674613341510824</v>
      </c>
    </row>
    <row r="357" spans="1:10" x14ac:dyDescent="0.2">
      <c r="A357" s="23">
        <v>2550</v>
      </c>
      <c r="B357" s="2" t="s">
        <v>14</v>
      </c>
      <c r="C357" s="2" t="s">
        <v>15</v>
      </c>
      <c r="D357" s="2" t="s">
        <v>20</v>
      </c>
      <c r="E357" s="2" t="s">
        <v>17</v>
      </c>
      <c r="G357" s="17"/>
      <c r="H357" s="2">
        <v>20537</v>
      </c>
      <c r="I357" s="2">
        <v>101618</v>
      </c>
      <c r="J357" s="24">
        <f t="shared" si="2"/>
        <v>20.210002164970774</v>
      </c>
    </row>
    <row r="358" spans="1:10" x14ac:dyDescent="0.2">
      <c r="A358" s="23">
        <v>2550</v>
      </c>
      <c r="B358" s="2" t="s">
        <v>14</v>
      </c>
      <c r="C358" s="2" t="s">
        <v>15</v>
      </c>
      <c r="D358" s="2" t="s">
        <v>20</v>
      </c>
      <c r="E358" s="2" t="s">
        <v>19</v>
      </c>
      <c r="G358" s="17"/>
      <c r="H358" s="2">
        <v>63777</v>
      </c>
      <c r="I358" s="2">
        <v>402218</v>
      </c>
      <c r="J358" s="24">
        <f t="shared" si="2"/>
        <v>15.856326668622488</v>
      </c>
    </row>
    <row r="359" spans="1:10" x14ac:dyDescent="0.2">
      <c r="A359" s="23">
        <v>2550</v>
      </c>
      <c r="B359" s="2" t="s">
        <v>14</v>
      </c>
      <c r="C359" s="2" t="s">
        <v>15</v>
      </c>
      <c r="D359" s="2" t="s">
        <v>21</v>
      </c>
      <c r="E359" s="2" t="s">
        <v>17</v>
      </c>
      <c r="G359" s="17"/>
      <c r="H359" s="2">
        <v>20967</v>
      </c>
      <c r="I359" s="2">
        <v>103680</v>
      </c>
      <c r="J359" s="24">
        <f t="shared" si="2"/>
        <v>20.222800925925927</v>
      </c>
    </row>
    <row r="360" spans="1:10" x14ac:dyDescent="0.2">
      <c r="A360" s="23">
        <v>2550</v>
      </c>
      <c r="B360" s="2" t="s">
        <v>14</v>
      </c>
      <c r="C360" s="2" t="s">
        <v>15</v>
      </c>
      <c r="D360" s="2" t="s">
        <v>21</v>
      </c>
      <c r="E360" s="2" t="s">
        <v>19</v>
      </c>
      <c r="G360" s="17"/>
      <c r="H360" s="2">
        <v>89324</v>
      </c>
      <c r="I360" s="2">
        <v>500777</v>
      </c>
      <c r="J360" s="24">
        <f t="shared" si="2"/>
        <v>17.837081175852724</v>
      </c>
    </row>
    <row r="361" spans="1:10" x14ac:dyDescent="0.2">
      <c r="A361" s="23">
        <v>2550</v>
      </c>
      <c r="B361" s="2" t="s">
        <v>14</v>
      </c>
      <c r="C361" s="2" t="s">
        <v>15</v>
      </c>
      <c r="D361" s="2" t="s">
        <v>22</v>
      </c>
      <c r="E361" s="2" t="s">
        <v>17</v>
      </c>
      <c r="G361" s="17"/>
      <c r="H361" s="2">
        <v>2672</v>
      </c>
      <c r="I361" s="2">
        <v>14478</v>
      </c>
      <c r="J361" s="24">
        <f t="shared" si="2"/>
        <v>18.455587788368558</v>
      </c>
    </row>
    <row r="362" spans="1:10" x14ac:dyDescent="0.2">
      <c r="A362" s="23">
        <v>2550</v>
      </c>
      <c r="B362" s="2" t="s">
        <v>14</v>
      </c>
      <c r="C362" s="2" t="s">
        <v>15</v>
      </c>
      <c r="D362" s="2" t="s">
        <v>22</v>
      </c>
      <c r="E362" s="2" t="s">
        <v>19</v>
      </c>
      <c r="G362" s="17"/>
      <c r="H362" s="2">
        <v>5686</v>
      </c>
      <c r="I362" s="2">
        <v>27049</v>
      </c>
      <c r="J362" s="24">
        <f t="shared" si="2"/>
        <v>21.02110983770195</v>
      </c>
    </row>
    <row r="363" spans="1:10" x14ac:dyDescent="0.2">
      <c r="A363" s="23">
        <v>2550</v>
      </c>
      <c r="B363" s="2" t="s">
        <v>10</v>
      </c>
      <c r="C363" s="2" t="s">
        <v>15</v>
      </c>
      <c r="E363" s="2" t="s">
        <v>10</v>
      </c>
      <c r="F363" s="2" t="s">
        <v>16</v>
      </c>
      <c r="G363" s="2">
        <v>13</v>
      </c>
      <c r="H363" s="2">
        <v>225118</v>
      </c>
      <c r="I363" s="2">
        <v>555128</v>
      </c>
      <c r="J363" s="24">
        <f t="shared" si="2"/>
        <v>40.552449164877288</v>
      </c>
    </row>
    <row r="364" spans="1:10" x14ac:dyDescent="0.2">
      <c r="A364" s="23">
        <v>2550</v>
      </c>
      <c r="B364" s="2" t="s">
        <v>10</v>
      </c>
      <c r="C364" s="2" t="s">
        <v>15</v>
      </c>
      <c r="E364" s="2" t="s">
        <v>10</v>
      </c>
      <c r="F364" s="2" t="s">
        <v>23</v>
      </c>
      <c r="G364" s="2">
        <v>6</v>
      </c>
      <c r="H364" s="2">
        <v>70243</v>
      </c>
      <c r="I364" s="2">
        <v>182303</v>
      </c>
      <c r="J364" s="24">
        <f t="shared" si="2"/>
        <v>38.530907335589653</v>
      </c>
    </row>
    <row r="365" spans="1:10" x14ac:dyDescent="0.2">
      <c r="A365" s="23">
        <v>2550</v>
      </c>
      <c r="B365" s="2" t="s">
        <v>10</v>
      </c>
      <c r="C365" s="2" t="s">
        <v>15</v>
      </c>
      <c r="E365" s="2" t="s">
        <v>10</v>
      </c>
      <c r="F365" s="2" t="s">
        <v>24</v>
      </c>
      <c r="G365" s="2">
        <v>4</v>
      </c>
      <c r="H365" s="2">
        <v>52544</v>
      </c>
      <c r="I365" s="2">
        <v>112740</v>
      </c>
      <c r="J365" s="24">
        <f t="shared" si="2"/>
        <v>46.606350895866598</v>
      </c>
    </row>
    <row r="366" spans="1:10" x14ac:dyDescent="0.2">
      <c r="A366" s="23">
        <v>2550</v>
      </c>
      <c r="B366" s="2" t="s">
        <v>10</v>
      </c>
      <c r="C366" s="2" t="s">
        <v>15</v>
      </c>
      <c r="E366" s="2" t="s">
        <v>10</v>
      </c>
      <c r="F366" s="2" t="s">
        <v>25</v>
      </c>
      <c r="G366" s="2">
        <v>4</v>
      </c>
      <c r="H366" s="2">
        <v>23148</v>
      </c>
      <c r="I366" s="2">
        <v>63742</v>
      </c>
      <c r="J366" s="24">
        <f t="shared" si="2"/>
        <v>36.315145430014745</v>
      </c>
    </row>
    <row r="367" spans="1:10" x14ac:dyDescent="0.2">
      <c r="A367" s="23">
        <v>2550</v>
      </c>
      <c r="B367" s="2" t="s">
        <v>10</v>
      </c>
      <c r="C367" s="2" t="s">
        <v>15</v>
      </c>
      <c r="E367" s="2" t="s">
        <v>10</v>
      </c>
      <c r="F367" s="2" t="s">
        <v>26</v>
      </c>
      <c r="G367" s="2">
        <v>4</v>
      </c>
      <c r="H367" s="2">
        <v>19970</v>
      </c>
      <c r="I367" s="2">
        <v>57364</v>
      </c>
      <c r="J367" s="24">
        <f t="shared" si="2"/>
        <v>34.812774562443344</v>
      </c>
    </row>
    <row r="368" spans="1:10" x14ac:dyDescent="0.2">
      <c r="A368" s="23">
        <v>2550</v>
      </c>
      <c r="B368" s="2" t="s">
        <v>10</v>
      </c>
      <c r="C368" s="2" t="s">
        <v>15</v>
      </c>
      <c r="E368" s="2" t="s">
        <v>10</v>
      </c>
      <c r="F368" s="2" t="s">
        <v>27</v>
      </c>
      <c r="G368" s="2">
        <v>4</v>
      </c>
      <c r="H368" s="2">
        <v>7597</v>
      </c>
      <c r="I368" s="2">
        <v>24038</v>
      </c>
      <c r="J368" s="24">
        <f t="shared" si="2"/>
        <v>31.604126799234546</v>
      </c>
    </row>
    <row r="369" spans="1:10" x14ac:dyDescent="0.2">
      <c r="A369" s="23">
        <v>2550</v>
      </c>
      <c r="B369" s="2" t="s">
        <v>10</v>
      </c>
      <c r="C369" s="2" t="s">
        <v>15</v>
      </c>
      <c r="E369" s="2" t="s">
        <v>10</v>
      </c>
      <c r="F369" s="2" t="s">
        <v>28</v>
      </c>
      <c r="G369" s="2">
        <v>4</v>
      </c>
      <c r="H369" s="2">
        <v>32958</v>
      </c>
      <c r="I369" s="2">
        <v>91314</v>
      </c>
      <c r="J369" s="24">
        <f t="shared" si="2"/>
        <v>36.093041592745912</v>
      </c>
    </row>
    <row r="370" spans="1:10" x14ac:dyDescent="0.2">
      <c r="A370" s="23">
        <v>2550</v>
      </c>
      <c r="B370" s="2" t="s">
        <v>10</v>
      </c>
      <c r="C370" s="2" t="s">
        <v>15</v>
      </c>
      <c r="E370" s="2" t="s">
        <v>10</v>
      </c>
      <c r="F370" s="2" t="s">
        <v>29</v>
      </c>
      <c r="G370" s="2">
        <v>4</v>
      </c>
      <c r="H370" s="2">
        <v>1568</v>
      </c>
      <c r="I370" s="2">
        <v>18497</v>
      </c>
      <c r="J370" s="24">
        <f t="shared" si="2"/>
        <v>8.4770503324863498</v>
      </c>
    </row>
    <row r="371" spans="1:10" x14ac:dyDescent="0.2">
      <c r="A371" s="23">
        <v>2550</v>
      </c>
      <c r="B371" s="2" t="s">
        <v>10</v>
      </c>
      <c r="C371" s="2" t="s">
        <v>15</v>
      </c>
      <c r="E371" s="2" t="s">
        <v>10</v>
      </c>
      <c r="F371" s="2" t="s">
        <v>30</v>
      </c>
      <c r="G371" s="2">
        <v>3</v>
      </c>
      <c r="H371" s="2">
        <v>14307</v>
      </c>
      <c r="I371" s="2">
        <v>38757</v>
      </c>
      <c r="J371" s="24">
        <f t="shared" si="2"/>
        <v>36.914621874758112</v>
      </c>
    </row>
    <row r="372" spans="1:10" x14ac:dyDescent="0.2">
      <c r="A372" s="23">
        <v>2550</v>
      </c>
      <c r="B372" s="2" t="s">
        <v>10</v>
      </c>
      <c r="C372" s="2" t="s">
        <v>15</v>
      </c>
      <c r="E372" s="2" t="s">
        <v>10</v>
      </c>
      <c r="F372" s="2" t="s">
        <v>31</v>
      </c>
      <c r="G372" s="2">
        <v>4</v>
      </c>
      <c r="H372" s="2">
        <v>22099</v>
      </c>
      <c r="I372" s="2">
        <v>69951</v>
      </c>
      <c r="J372" s="24">
        <f t="shared" si="2"/>
        <v>31.592114480136097</v>
      </c>
    </row>
    <row r="373" spans="1:10" x14ac:dyDescent="0.2">
      <c r="A373" s="23">
        <v>2550</v>
      </c>
      <c r="B373" s="2" t="s">
        <v>10</v>
      </c>
      <c r="C373" s="2" t="s">
        <v>15</v>
      </c>
      <c r="E373" s="2" t="s">
        <v>10</v>
      </c>
      <c r="F373" s="2" t="s">
        <v>32</v>
      </c>
      <c r="G373" s="2">
        <v>6</v>
      </c>
      <c r="H373" s="2">
        <v>43685</v>
      </c>
      <c r="I373" s="2">
        <v>120942</v>
      </c>
      <c r="J373" s="24">
        <f t="shared" si="2"/>
        <v>36.120619801227036</v>
      </c>
    </row>
    <row r="374" spans="1:10" x14ac:dyDescent="0.2">
      <c r="A374" s="23">
        <v>2550</v>
      </c>
      <c r="B374" s="2" t="s">
        <v>10</v>
      </c>
      <c r="C374" s="2" t="s">
        <v>15</v>
      </c>
      <c r="E374" s="2" t="s">
        <v>10</v>
      </c>
      <c r="F374" s="2" t="s">
        <v>33</v>
      </c>
      <c r="G374" s="2">
        <v>6</v>
      </c>
      <c r="H374" s="2">
        <v>18462</v>
      </c>
      <c r="I374" s="2">
        <v>57834</v>
      </c>
      <c r="J374" s="24">
        <f t="shared" si="2"/>
        <v>31.922398589065256</v>
      </c>
    </row>
    <row r="375" spans="1:10" x14ac:dyDescent="0.2">
      <c r="A375" s="23">
        <v>2550</v>
      </c>
      <c r="B375" s="2" t="s">
        <v>10</v>
      </c>
      <c r="C375" s="2" t="s">
        <v>15</v>
      </c>
      <c r="E375" s="2" t="s">
        <v>10</v>
      </c>
      <c r="F375" s="2" t="s">
        <v>34</v>
      </c>
      <c r="G375" s="2">
        <v>6</v>
      </c>
      <c r="H375" s="2">
        <v>24528</v>
      </c>
      <c r="I375" s="2">
        <v>67829</v>
      </c>
      <c r="J375" s="24">
        <f t="shared" si="2"/>
        <v>36.161523831989264</v>
      </c>
    </row>
    <row r="376" spans="1:10" x14ac:dyDescent="0.2">
      <c r="A376" s="23">
        <v>2550</v>
      </c>
      <c r="B376" s="2" t="s">
        <v>10</v>
      </c>
      <c r="C376" s="2" t="s">
        <v>15</v>
      </c>
      <c r="E376" s="2" t="s">
        <v>10</v>
      </c>
      <c r="F376" s="2" t="s">
        <v>35</v>
      </c>
      <c r="G376" s="2">
        <v>6</v>
      </c>
      <c r="H376" s="2">
        <v>16170</v>
      </c>
      <c r="I376" s="2">
        <v>35076</v>
      </c>
      <c r="J376" s="24">
        <f t="shared" si="2"/>
        <v>46.099897365720153</v>
      </c>
    </row>
    <row r="377" spans="1:10" x14ac:dyDescent="0.2">
      <c r="A377" s="23">
        <v>2550</v>
      </c>
      <c r="B377" s="2" t="s">
        <v>10</v>
      </c>
      <c r="C377" s="2" t="s">
        <v>15</v>
      </c>
      <c r="E377" s="2" t="s">
        <v>10</v>
      </c>
      <c r="F377" s="2" t="s">
        <v>36</v>
      </c>
      <c r="G377" s="2">
        <v>6</v>
      </c>
      <c r="H377" s="2">
        <v>13891</v>
      </c>
      <c r="I377" s="2">
        <v>53108</v>
      </c>
      <c r="J377" s="24">
        <f t="shared" si="2"/>
        <v>26.156134668976424</v>
      </c>
    </row>
    <row r="378" spans="1:10" x14ac:dyDescent="0.2">
      <c r="A378" s="23">
        <v>2550</v>
      </c>
      <c r="B378" s="2" t="s">
        <v>10</v>
      </c>
      <c r="C378" s="2" t="s">
        <v>15</v>
      </c>
      <c r="E378" s="2" t="s">
        <v>10</v>
      </c>
      <c r="F378" s="2" t="s">
        <v>37</v>
      </c>
      <c r="G378" s="2">
        <v>6</v>
      </c>
      <c r="H378" s="2">
        <v>36313</v>
      </c>
      <c r="I378" s="2">
        <v>78102</v>
      </c>
      <c r="J378" s="24">
        <f t="shared" si="2"/>
        <v>46.494327930142632</v>
      </c>
    </row>
    <row r="379" spans="1:10" x14ac:dyDescent="0.2">
      <c r="A379" s="23">
        <v>2550</v>
      </c>
      <c r="B379" s="2" t="s">
        <v>10</v>
      </c>
      <c r="C379" s="2" t="s">
        <v>15</v>
      </c>
      <c r="E379" s="2" t="s">
        <v>10</v>
      </c>
      <c r="F379" s="2" t="s">
        <v>38</v>
      </c>
      <c r="G379" s="2">
        <v>4</v>
      </c>
      <c r="H379" s="2">
        <v>16682</v>
      </c>
      <c r="I379" s="2">
        <v>33714</v>
      </c>
      <c r="J379" s="24">
        <f t="shared" si="2"/>
        <v>49.48092780447292</v>
      </c>
    </row>
    <row r="380" spans="1:10" x14ac:dyDescent="0.2">
      <c r="A380" s="23">
        <v>2550</v>
      </c>
      <c r="B380" s="2" t="s">
        <v>10</v>
      </c>
      <c r="C380" s="2" t="s">
        <v>15</v>
      </c>
      <c r="E380" s="2" t="s">
        <v>10</v>
      </c>
      <c r="F380" s="2" t="s">
        <v>39</v>
      </c>
      <c r="G380" s="2">
        <v>6</v>
      </c>
      <c r="H380" s="2">
        <v>70295</v>
      </c>
      <c r="I380" s="2">
        <v>164998</v>
      </c>
      <c r="J380" s="24">
        <f t="shared" si="2"/>
        <v>42.603546709657088</v>
      </c>
    </row>
    <row r="381" spans="1:10" x14ac:dyDescent="0.2">
      <c r="A381" s="23">
        <v>2550</v>
      </c>
      <c r="B381" s="2" t="s">
        <v>10</v>
      </c>
      <c r="C381" s="2" t="s">
        <v>15</v>
      </c>
      <c r="E381" s="2" t="s">
        <v>10</v>
      </c>
      <c r="F381" s="2" t="s">
        <v>40</v>
      </c>
      <c r="G381" s="2">
        <v>9</v>
      </c>
      <c r="H381" s="2">
        <v>50657</v>
      </c>
      <c r="I381" s="2">
        <v>210620</v>
      </c>
      <c r="J381" s="24">
        <f t="shared" si="2"/>
        <v>24.051372139397969</v>
      </c>
    </row>
    <row r="382" spans="1:10" x14ac:dyDescent="0.2">
      <c r="A382" s="23">
        <v>2550</v>
      </c>
      <c r="B382" s="2" t="s">
        <v>10</v>
      </c>
      <c r="C382" s="2" t="s">
        <v>15</v>
      </c>
      <c r="E382" s="2" t="s">
        <v>10</v>
      </c>
      <c r="F382" s="2" t="s">
        <v>41</v>
      </c>
      <c r="G382" s="2">
        <v>9</v>
      </c>
      <c r="H382" s="2">
        <v>108915</v>
      </c>
      <c r="I382" s="2">
        <v>221757</v>
      </c>
      <c r="J382" s="24">
        <f t="shared" si="2"/>
        <v>49.114571355131972</v>
      </c>
    </row>
    <row r="383" spans="1:10" x14ac:dyDescent="0.2">
      <c r="A383" s="23">
        <v>2550</v>
      </c>
      <c r="B383" s="2" t="s">
        <v>10</v>
      </c>
      <c r="C383" s="2" t="s">
        <v>15</v>
      </c>
      <c r="E383" s="2" t="s">
        <v>10</v>
      </c>
      <c r="F383" s="2" t="s">
        <v>42</v>
      </c>
      <c r="G383" s="2">
        <v>9</v>
      </c>
      <c r="H383" s="2">
        <v>75446</v>
      </c>
      <c r="I383" s="2">
        <v>208551</v>
      </c>
      <c r="J383" s="24">
        <f t="shared" si="2"/>
        <v>36.176283019501227</v>
      </c>
    </row>
    <row r="384" spans="1:10" x14ac:dyDescent="0.2">
      <c r="A384" s="23">
        <v>2550</v>
      </c>
      <c r="B384" s="2" t="s">
        <v>10</v>
      </c>
      <c r="C384" s="2" t="s">
        <v>15</v>
      </c>
      <c r="E384" s="2" t="s">
        <v>10</v>
      </c>
      <c r="F384" s="2" t="s">
        <v>43</v>
      </c>
      <c r="G384" s="2">
        <v>10</v>
      </c>
      <c r="H384" s="2">
        <v>44465</v>
      </c>
      <c r="I384" s="2">
        <v>158187</v>
      </c>
      <c r="J384" s="24">
        <f t="shared" si="2"/>
        <v>28.109136654718782</v>
      </c>
    </row>
    <row r="385" spans="1:10" x14ac:dyDescent="0.2">
      <c r="A385" s="23">
        <v>2550</v>
      </c>
      <c r="B385" s="2" t="s">
        <v>10</v>
      </c>
      <c r="C385" s="2" t="s">
        <v>15</v>
      </c>
      <c r="E385" s="2" t="s">
        <v>10</v>
      </c>
      <c r="F385" s="2" t="s">
        <v>44</v>
      </c>
      <c r="G385" s="2">
        <v>10</v>
      </c>
      <c r="H385" s="2">
        <v>45355</v>
      </c>
      <c r="I385" s="2">
        <v>141124</v>
      </c>
      <c r="J385" s="24">
        <f t="shared" si="2"/>
        <v>32.138403106487914</v>
      </c>
    </row>
    <row r="386" spans="1:10" x14ac:dyDescent="0.2">
      <c r="A386" s="23">
        <v>2550</v>
      </c>
      <c r="B386" s="2" t="s">
        <v>10</v>
      </c>
      <c r="C386" s="2" t="s">
        <v>15</v>
      </c>
      <c r="E386" s="2" t="s">
        <v>10</v>
      </c>
      <c r="F386" s="2" t="s">
        <v>45</v>
      </c>
      <c r="G386" s="2">
        <v>10</v>
      </c>
      <c r="H386" s="2">
        <v>14095</v>
      </c>
      <c r="I386" s="2">
        <v>61778</v>
      </c>
      <c r="J386" s="24">
        <f t="shared" si="2"/>
        <v>22.815565411635209</v>
      </c>
    </row>
    <row r="387" spans="1:10" x14ac:dyDescent="0.2">
      <c r="A387" s="23">
        <v>2550</v>
      </c>
      <c r="B387" s="2" t="s">
        <v>10</v>
      </c>
      <c r="C387" s="2" t="s">
        <v>15</v>
      </c>
      <c r="E387" s="2" t="s">
        <v>10</v>
      </c>
      <c r="F387" s="2" t="s">
        <v>46</v>
      </c>
      <c r="G387" s="2">
        <v>9</v>
      </c>
      <c r="H387" s="2">
        <v>46124</v>
      </c>
      <c r="I387" s="2">
        <v>114528</v>
      </c>
      <c r="J387" s="24">
        <f t="shared" si="2"/>
        <v>40.27312098351495</v>
      </c>
    </row>
    <row r="388" spans="1:10" x14ac:dyDescent="0.2">
      <c r="A388" s="23">
        <v>2550</v>
      </c>
      <c r="B388" s="2" t="s">
        <v>10</v>
      </c>
      <c r="C388" s="2" t="s">
        <v>15</v>
      </c>
      <c r="E388" s="2" t="s">
        <v>10</v>
      </c>
      <c r="F388" s="2" t="s">
        <v>47</v>
      </c>
      <c r="G388" s="2">
        <v>10</v>
      </c>
      <c r="H388" s="2">
        <v>26940</v>
      </c>
      <c r="I388" s="2">
        <v>84930</v>
      </c>
      <c r="J388" s="24">
        <f t="shared" si="2"/>
        <v>31.720240197809961</v>
      </c>
    </row>
    <row r="389" spans="1:10" x14ac:dyDescent="0.2">
      <c r="A389" s="23">
        <v>2550</v>
      </c>
      <c r="B389" s="2" t="s">
        <v>10</v>
      </c>
      <c r="C389" s="2" t="s">
        <v>15</v>
      </c>
      <c r="E389" s="2" t="s">
        <v>10</v>
      </c>
      <c r="F389" s="2" t="s">
        <v>49</v>
      </c>
      <c r="G389" s="2">
        <v>8</v>
      </c>
      <c r="H389" s="2">
        <v>12405</v>
      </c>
      <c r="I389" s="2">
        <v>91788</v>
      </c>
      <c r="J389" s="24">
        <f t="shared" si="2"/>
        <v>13.51483854098575</v>
      </c>
    </row>
    <row r="390" spans="1:10" x14ac:dyDescent="0.2">
      <c r="A390" s="23">
        <v>2550</v>
      </c>
      <c r="B390" s="2" t="s">
        <v>10</v>
      </c>
      <c r="C390" s="2" t="s">
        <v>15</v>
      </c>
      <c r="E390" s="2" t="s">
        <v>10</v>
      </c>
      <c r="F390" s="2" t="s">
        <v>50</v>
      </c>
      <c r="G390" s="2">
        <v>7</v>
      </c>
      <c r="H390" s="2">
        <v>91085</v>
      </c>
      <c r="I390" s="2">
        <v>248100</v>
      </c>
      <c r="J390" s="24">
        <f t="shared" si="2"/>
        <v>36.713018943974205</v>
      </c>
    </row>
    <row r="391" spans="1:10" x14ac:dyDescent="0.2">
      <c r="A391" s="23">
        <v>2550</v>
      </c>
      <c r="B391" s="2" t="s">
        <v>10</v>
      </c>
      <c r="C391" s="2" t="s">
        <v>15</v>
      </c>
      <c r="E391" s="2" t="s">
        <v>10</v>
      </c>
      <c r="F391" s="2" t="s">
        <v>51</v>
      </c>
      <c r="G391" s="2">
        <v>8</v>
      </c>
      <c r="H391" s="2">
        <v>33438</v>
      </c>
      <c r="I391" s="2">
        <v>182656</v>
      </c>
      <c r="J391" s="24">
        <f t="shared" si="2"/>
        <v>18.306543447792571</v>
      </c>
    </row>
    <row r="392" spans="1:10" x14ac:dyDescent="0.2">
      <c r="A392" s="23">
        <v>2550</v>
      </c>
      <c r="B392" s="2" t="s">
        <v>10</v>
      </c>
      <c r="C392" s="2" t="s">
        <v>15</v>
      </c>
      <c r="E392" s="2" t="s">
        <v>10</v>
      </c>
      <c r="F392" s="2" t="s">
        <v>52</v>
      </c>
      <c r="G392" s="2">
        <v>8</v>
      </c>
      <c r="H392" s="2">
        <v>12884</v>
      </c>
      <c r="I392" s="2">
        <v>76137</v>
      </c>
      <c r="J392" s="24">
        <f t="shared" si="2"/>
        <v>16.922127218041162</v>
      </c>
    </row>
    <row r="393" spans="1:10" x14ac:dyDescent="0.2">
      <c r="A393" s="23">
        <v>2550</v>
      </c>
      <c r="B393" s="2" t="s">
        <v>10</v>
      </c>
      <c r="C393" s="2" t="s">
        <v>15</v>
      </c>
      <c r="E393" s="2" t="s">
        <v>10</v>
      </c>
      <c r="F393" s="2" t="s">
        <v>53</v>
      </c>
      <c r="G393" s="2">
        <v>8</v>
      </c>
      <c r="H393" s="2">
        <v>42198</v>
      </c>
      <c r="I393" s="2">
        <v>94298</v>
      </c>
      <c r="J393" s="24">
        <f t="shared" si="2"/>
        <v>44.749623533903161</v>
      </c>
    </row>
    <row r="394" spans="1:10" x14ac:dyDescent="0.2">
      <c r="A394" s="23">
        <v>2550</v>
      </c>
      <c r="B394" s="2" t="s">
        <v>10</v>
      </c>
      <c r="C394" s="2" t="s">
        <v>15</v>
      </c>
      <c r="E394" s="2" t="s">
        <v>10</v>
      </c>
      <c r="F394" s="2" t="s">
        <v>54</v>
      </c>
      <c r="G394" s="2">
        <v>7</v>
      </c>
      <c r="H394" s="2">
        <v>33566</v>
      </c>
      <c r="I394" s="2">
        <v>93064</v>
      </c>
      <c r="J394" s="24">
        <f t="shared" si="2"/>
        <v>36.067652368262699</v>
      </c>
    </row>
    <row r="395" spans="1:10" x14ac:dyDescent="0.2">
      <c r="A395" s="23">
        <v>2550</v>
      </c>
      <c r="B395" s="2" t="s">
        <v>10</v>
      </c>
      <c r="C395" s="2" t="s">
        <v>15</v>
      </c>
      <c r="E395" s="2" t="s">
        <v>10</v>
      </c>
      <c r="F395" s="2" t="s">
        <v>55</v>
      </c>
      <c r="G395" s="2">
        <v>7</v>
      </c>
      <c r="H395" s="2">
        <v>95671</v>
      </c>
      <c r="I395" s="2">
        <v>178329</v>
      </c>
      <c r="J395" s="24">
        <f t="shared" si="2"/>
        <v>53.648593330305225</v>
      </c>
    </row>
    <row r="396" spans="1:10" x14ac:dyDescent="0.2">
      <c r="A396" s="23">
        <v>2550</v>
      </c>
      <c r="B396" s="2" t="s">
        <v>10</v>
      </c>
      <c r="C396" s="2" t="s">
        <v>15</v>
      </c>
      <c r="E396" s="2" t="s">
        <v>10</v>
      </c>
      <c r="F396" s="2" t="s">
        <v>56</v>
      </c>
      <c r="G396" s="2">
        <v>7</v>
      </c>
      <c r="H396" s="2">
        <v>21462</v>
      </c>
      <c r="I396" s="2">
        <v>82693</v>
      </c>
      <c r="J396" s="24">
        <f t="shared" si="2"/>
        <v>25.953829223755335</v>
      </c>
    </row>
    <row r="397" spans="1:10" x14ac:dyDescent="0.2">
      <c r="A397" s="23">
        <v>2550</v>
      </c>
      <c r="B397" s="2" t="s">
        <v>10</v>
      </c>
      <c r="C397" s="2" t="s">
        <v>15</v>
      </c>
      <c r="E397" s="2" t="s">
        <v>10</v>
      </c>
      <c r="F397" s="2" t="s">
        <v>57</v>
      </c>
      <c r="G397" s="2">
        <v>8</v>
      </c>
      <c r="H397" s="2">
        <v>60268</v>
      </c>
      <c r="I397" s="2">
        <v>163353</v>
      </c>
      <c r="J397" s="24">
        <f t="shared" si="2"/>
        <v>36.894333131316841</v>
      </c>
    </row>
    <row r="398" spans="1:10" x14ac:dyDescent="0.2">
      <c r="A398" s="23">
        <v>2550</v>
      </c>
      <c r="B398" s="2" t="s">
        <v>10</v>
      </c>
      <c r="C398" s="2" t="s">
        <v>15</v>
      </c>
      <c r="E398" s="2" t="s">
        <v>10</v>
      </c>
      <c r="F398" s="2" t="s">
        <v>58</v>
      </c>
      <c r="G398" s="2">
        <v>8</v>
      </c>
      <c r="H398" s="2">
        <v>37298</v>
      </c>
      <c r="I398" s="2">
        <v>89516</v>
      </c>
      <c r="J398" s="24">
        <f t="shared" si="2"/>
        <v>41.666294293757538</v>
      </c>
    </row>
    <row r="399" spans="1:10" x14ac:dyDescent="0.2">
      <c r="A399" s="23">
        <v>2550</v>
      </c>
      <c r="B399" s="2" t="s">
        <v>10</v>
      </c>
      <c r="C399" s="2" t="s">
        <v>15</v>
      </c>
      <c r="E399" s="2" t="s">
        <v>10</v>
      </c>
      <c r="F399" s="2" t="s">
        <v>59</v>
      </c>
      <c r="G399" s="2">
        <v>10</v>
      </c>
      <c r="H399" s="2">
        <v>41687</v>
      </c>
      <c r="I399" s="2">
        <v>78059</v>
      </c>
      <c r="J399" s="24">
        <f t="shared" si="2"/>
        <v>53.404476101410474</v>
      </c>
    </row>
    <row r="400" spans="1:10" x14ac:dyDescent="0.2">
      <c r="A400" s="23">
        <v>2550</v>
      </c>
      <c r="B400" s="2" t="s">
        <v>10</v>
      </c>
      <c r="C400" s="2" t="s">
        <v>15</v>
      </c>
      <c r="E400" s="2" t="s">
        <v>10</v>
      </c>
      <c r="F400" s="2" t="s">
        <v>60</v>
      </c>
      <c r="G400" s="2">
        <v>1</v>
      </c>
      <c r="H400" s="2">
        <v>96320</v>
      </c>
      <c r="I400" s="2">
        <v>266570</v>
      </c>
      <c r="J400" s="24">
        <f t="shared" si="2"/>
        <v>36.133098248114941</v>
      </c>
    </row>
    <row r="401" spans="1:10" x14ac:dyDescent="0.2">
      <c r="A401" s="23">
        <v>2550</v>
      </c>
      <c r="B401" s="2" t="s">
        <v>10</v>
      </c>
      <c r="C401" s="2" t="s">
        <v>15</v>
      </c>
      <c r="E401" s="2" t="s">
        <v>10</v>
      </c>
      <c r="F401" s="2" t="s">
        <v>61</v>
      </c>
      <c r="G401" s="2">
        <v>1</v>
      </c>
      <c r="H401" s="2">
        <v>12615</v>
      </c>
      <c r="I401" s="2">
        <v>50075</v>
      </c>
      <c r="J401" s="24">
        <f t="shared" si="2"/>
        <v>25.192211682476284</v>
      </c>
    </row>
    <row r="402" spans="1:10" x14ac:dyDescent="0.2">
      <c r="A402" s="23">
        <v>2550</v>
      </c>
      <c r="B402" s="2" t="s">
        <v>10</v>
      </c>
      <c r="C402" s="2" t="s">
        <v>15</v>
      </c>
      <c r="E402" s="2" t="s">
        <v>10</v>
      </c>
      <c r="F402" s="2" t="s">
        <v>62</v>
      </c>
      <c r="G402" s="2">
        <v>1</v>
      </c>
      <c r="H402" s="2">
        <v>25111</v>
      </c>
      <c r="I402" s="2">
        <v>96446</v>
      </c>
      <c r="J402" s="24">
        <f t="shared" ref="J402:J438" si="3">H402*100/I402</f>
        <v>26.036331211247745</v>
      </c>
    </row>
    <row r="403" spans="1:10" x14ac:dyDescent="0.2">
      <c r="A403" s="23">
        <v>2550</v>
      </c>
      <c r="B403" s="2" t="s">
        <v>10</v>
      </c>
      <c r="C403" s="2" t="s">
        <v>15</v>
      </c>
      <c r="E403" s="2" t="s">
        <v>10</v>
      </c>
      <c r="F403" s="2" t="s">
        <v>63</v>
      </c>
      <c r="G403" s="2">
        <v>2</v>
      </c>
      <c r="H403" s="2">
        <v>13787</v>
      </c>
      <c r="I403" s="2">
        <v>63989</v>
      </c>
      <c r="J403" s="24">
        <f t="shared" si="3"/>
        <v>21.545890699964055</v>
      </c>
    </row>
    <row r="404" spans="1:10" x14ac:dyDescent="0.2">
      <c r="A404" s="23">
        <v>2550</v>
      </c>
      <c r="B404" s="2" t="s">
        <v>10</v>
      </c>
      <c r="C404" s="2" t="s">
        <v>15</v>
      </c>
      <c r="E404" s="2" t="s">
        <v>10</v>
      </c>
      <c r="F404" s="2" t="s">
        <v>64</v>
      </c>
      <c r="G404" s="2">
        <v>1</v>
      </c>
      <c r="H404" s="2">
        <v>43767</v>
      </c>
      <c r="I404" s="2">
        <v>96877</v>
      </c>
      <c r="J404" s="24">
        <f t="shared" si="3"/>
        <v>45.177906004521198</v>
      </c>
    </row>
    <row r="405" spans="1:10" x14ac:dyDescent="0.2">
      <c r="A405" s="23">
        <v>2550</v>
      </c>
      <c r="B405" s="2" t="s">
        <v>10</v>
      </c>
      <c r="C405" s="2" t="s">
        <v>15</v>
      </c>
      <c r="E405" s="2" t="s">
        <v>10</v>
      </c>
      <c r="F405" s="2" t="s">
        <v>65</v>
      </c>
      <c r="G405" s="2">
        <v>1</v>
      </c>
      <c r="H405" s="2">
        <v>19837</v>
      </c>
      <c r="I405" s="2">
        <v>77245</v>
      </c>
      <c r="J405" s="24">
        <f t="shared" si="3"/>
        <v>25.680626577772024</v>
      </c>
    </row>
    <row r="406" spans="1:10" x14ac:dyDescent="0.2">
      <c r="A406" s="23">
        <v>2550</v>
      </c>
      <c r="B406" s="2" t="s">
        <v>10</v>
      </c>
      <c r="C406" s="2" t="s">
        <v>15</v>
      </c>
      <c r="E406" s="2" t="s">
        <v>10</v>
      </c>
      <c r="F406" s="2" t="s">
        <v>66</v>
      </c>
      <c r="G406" s="2">
        <v>1</v>
      </c>
      <c r="H406" s="2">
        <v>30797</v>
      </c>
      <c r="I406" s="2">
        <v>96221</v>
      </c>
      <c r="J406" s="24">
        <f t="shared" si="3"/>
        <v>32.006526641793371</v>
      </c>
    </row>
    <row r="407" spans="1:10" x14ac:dyDescent="0.2">
      <c r="A407" s="23">
        <v>2550</v>
      </c>
      <c r="B407" s="2" t="s">
        <v>10</v>
      </c>
      <c r="C407" s="2" t="s">
        <v>15</v>
      </c>
      <c r="E407" s="2" t="s">
        <v>10</v>
      </c>
      <c r="F407" s="2" t="s">
        <v>67</v>
      </c>
      <c r="G407" s="2">
        <v>1</v>
      </c>
      <c r="H407" s="2">
        <v>72804</v>
      </c>
      <c r="I407" s="2">
        <v>226564</v>
      </c>
      <c r="J407" s="24">
        <f t="shared" si="3"/>
        <v>32.133966561324833</v>
      </c>
    </row>
    <row r="408" spans="1:10" x14ac:dyDescent="0.2">
      <c r="A408" s="23">
        <v>2550</v>
      </c>
      <c r="B408" s="2" t="s">
        <v>10</v>
      </c>
      <c r="C408" s="2" t="s">
        <v>15</v>
      </c>
      <c r="E408" s="2" t="s">
        <v>10</v>
      </c>
      <c r="F408" s="2" t="s">
        <v>68</v>
      </c>
      <c r="G408" s="2">
        <v>1</v>
      </c>
      <c r="H408" s="2">
        <v>17553</v>
      </c>
      <c r="I408" s="2">
        <v>33737</v>
      </c>
      <c r="J408" s="24">
        <f t="shared" si="3"/>
        <v>52.028929661795658</v>
      </c>
    </row>
    <row r="409" spans="1:10" x14ac:dyDescent="0.2">
      <c r="A409" s="23">
        <v>2550</v>
      </c>
      <c r="B409" s="2" t="s">
        <v>10</v>
      </c>
      <c r="C409" s="2" t="s">
        <v>15</v>
      </c>
      <c r="E409" s="2" t="s">
        <v>10</v>
      </c>
      <c r="F409" s="2" t="s">
        <v>69</v>
      </c>
      <c r="G409" s="2">
        <v>3</v>
      </c>
      <c r="H409" s="2">
        <v>20619</v>
      </c>
      <c r="I409" s="2">
        <v>91933</v>
      </c>
      <c r="J409" s="24">
        <f t="shared" si="3"/>
        <v>22.428290167839624</v>
      </c>
    </row>
    <row r="410" spans="1:10" x14ac:dyDescent="0.2">
      <c r="A410" s="23">
        <v>2550</v>
      </c>
      <c r="B410" s="2" t="s">
        <v>10</v>
      </c>
      <c r="C410" s="2" t="s">
        <v>15</v>
      </c>
      <c r="E410" s="2" t="s">
        <v>10</v>
      </c>
      <c r="F410" s="2" t="s">
        <v>70</v>
      </c>
      <c r="G410" s="2">
        <v>3</v>
      </c>
      <c r="H410" s="2">
        <v>14482</v>
      </c>
      <c r="I410" s="2">
        <v>31938</v>
      </c>
      <c r="J410" s="24">
        <f t="shared" si="3"/>
        <v>45.344104201891163</v>
      </c>
    </row>
    <row r="411" spans="1:10" x14ac:dyDescent="0.2">
      <c r="A411" s="23">
        <v>2550</v>
      </c>
      <c r="B411" s="2" t="s">
        <v>10</v>
      </c>
      <c r="C411" s="2" t="s">
        <v>15</v>
      </c>
      <c r="E411" s="2" t="s">
        <v>10</v>
      </c>
      <c r="F411" s="2" t="s">
        <v>71</v>
      </c>
      <c r="G411" s="2">
        <v>3</v>
      </c>
      <c r="H411" s="2">
        <v>43608</v>
      </c>
      <c r="I411" s="2">
        <v>142028</v>
      </c>
      <c r="J411" s="24">
        <f t="shared" si="3"/>
        <v>30.703804883544091</v>
      </c>
    </row>
    <row r="412" spans="1:10" x14ac:dyDescent="0.2">
      <c r="A412" s="23">
        <v>2550</v>
      </c>
      <c r="B412" s="2" t="s">
        <v>10</v>
      </c>
      <c r="C412" s="2" t="s">
        <v>15</v>
      </c>
      <c r="E412" s="2" t="s">
        <v>10</v>
      </c>
      <c r="F412" s="2" t="s">
        <v>72</v>
      </c>
      <c r="G412" s="2">
        <v>2</v>
      </c>
      <c r="H412" s="2">
        <v>6643</v>
      </c>
      <c r="I412" s="2">
        <v>64561</v>
      </c>
      <c r="J412" s="24">
        <f t="shared" si="3"/>
        <v>10.289493657161444</v>
      </c>
    </row>
    <row r="413" spans="1:10" x14ac:dyDescent="0.2">
      <c r="A413" s="23">
        <v>2550</v>
      </c>
      <c r="B413" s="2" t="s">
        <v>10</v>
      </c>
      <c r="C413" s="2" t="s">
        <v>15</v>
      </c>
      <c r="E413" s="2" t="s">
        <v>10</v>
      </c>
      <c r="F413" s="2" t="s">
        <v>73</v>
      </c>
      <c r="G413" s="2">
        <v>2</v>
      </c>
      <c r="H413" s="2">
        <v>25666</v>
      </c>
      <c r="I413" s="2">
        <v>80657</v>
      </c>
      <c r="J413" s="24">
        <f t="shared" si="3"/>
        <v>31.82116865244182</v>
      </c>
    </row>
    <row r="414" spans="1:10" x14ac:dyDescent="0.2">
      <c r="A414" s="23">
        <v>2550</v>
      </c>
      <c r="B414" s="2" t="s">
        <v>10</v>
      </c>
      <c r="C414" s="2" t="s">
        <v>15</v>
      </c>
      <c r="E414" s="2" t="s">
        <v>10</v>
      </c>
      <c r="F414" s="2" t="s">
        <v>74</v>
      </c>
      <c r="G414" s="2">
        <v>2</v>
      </c>
      <c r="H414" s="2">
        <v>29617</v>
      </c>
      <c r="I414" s="2">
        <v>124144</v>
      </c>
      <c r="J414" s="24">
        <f t="shared" si="3"/>
        <v>23.856972548008763</v>
      </c>
    </row>
    <row r="415" spans="1:10" x14ac:dyDescent="0.2">
      <c r="A415" s="23">
        <v>2550</v>
      </c>
      <c r="B415" s="2" t="s">
        <v>10</v>
      </c>
      <c r="C415" s="2" t="s">
        <v>15</v>
      </c>
      <c r="E415" s="2" t="s">
        <v>10</v>
      </c>
      <c r="F415" s="2" t="s">
        <v>75</v>
      </c>
      <c r="G415" s="2">
        <v>3</v>
      </c>
      <c r="H415" s="2">
        <v>20055</v>
      </c>
      <c r="I415" s="2">
        <v>53592</v>
      </c>
      <c r="J415" s="24">
        <f t="shared" si="3"/>
        <v>37.421630094043884</v>
      </c>
    </row>
    <row r="416" spans="1:10" x14ac:dyDescent="0.2">
      <c r="A416" s="23">
        <v>2550</v>
      </c>
      <c r="B416" s="2" t="s">
        <v>10</v>
      </c>
      <c r="C416" s="2" t="s">
        <v>15</v>
      </c>
      <c r="E416" s="2" t="s">
        <v>10</v>
      </c>
      <c r="F416" s="2" t="s">
        <v>76</v>
      </c>
      <c r="G416" s="2">
        <v>2</v>
      </c>
      <c r="H416" s="2">
        <v>42715</v>
      </c>
      <c r="I416" s="2">
        <v>173660</v>
      </c>
      <c r="J416" s="24">
        <f t="shared" si="3"/>
        <v>24.596913509155822</v>
      </c>
    </row>
    <row r="417" spans="1:10" x14ac:dyDescent="0.2">
      <c r="A417" s="23">
        <v>2550</v>
      </c>
      <c r="B417" s="2" t="s">
        <v>10</v>
      </c>
      <c r="C417" s="2" t="s">
        <v>15</v>
      </c>
      <c r="E417" s="2" t="s">
        <v>10</v>
      </c>
      <c r="F417" s="2" t="s">
        <v>77</v>
      </c>
      <c r="G417" s="2">
        <v>5</v>
      </c>
      <c r="H417" s="2">
        <v>28465</v>
      </c>
      <c r="I417" s="2">
        <v>75598</v>
      </c>
      <c r="J417" s="24">
        <f t="shared" si="3"/>
        <v>37.653112516204132</v>
      </c>
    </row>
    <row r="418" spans="1:10" x14ac:dyDescent="0.2">
      <c r="A418" s="23">
        <v>2550</v>
      </c>
      <c r="B418" s="2" t="s">
        <v>10</v>
      </c>
      <c r="C418" s="2" t="s">
        <v>15</v>
      </c>
      <c r="E418" s="2" t="s">
        <v>10</v>
      </c>
      <c r="F418" s="2" t="s">
        <v>78</v>
      </c>
      <c r="G418" s="2">
        <v>5</v>
      </c>
      <c r="H418" s="2">
        <v>37006</v>
      </c>
      <c r="I418" s="2">
        <v>79002</v>
      </c>
      <c r="J418" s="24">
        <f t="shared" si="3"/>
        <v>46.841852105009998</v>
      </c>
    </row>
    <row r="419" spans="1:10" x14ac:dyDescent="0.2">
      <c r="A419" s="23">
        <v>2550</v>
      </c>
      <c r="B419" s="2" t="s">
        <v>10</v>
      </c>
      <c r="C419" s="2" t="s">
        <v>15</v>
      </c>
      <c r="E419" s="2" t="s">
        <v>10</v>
      </c>
      <c r="F419" s="2" t="s">
        <v>79</v>
      </c>
      <c r="G419" s="2">
        <v>5</v>
      </c>
      <c r="H419" s="2">
        <v>38990</v>
      </c>
      <c r="I419" s="2">
        <v>71496</v>
      </c>
      <c r="J419" s="24">
        <f t="shared" si="3"/>
        <v>54.534519413673493</v>
      </c>
    </row>
    <row r="420" spans="1:10" x14ac:dyDescent="0.2">
      <c r="A420" s="23">
        <v>2550</v>
      </c>
      <c r="B420" s="2" t="s">
        <v>10</v>
      </c>
      <c r="C420" s="2" t="s">
        <v>15</v>
      </c>
      <c r="E420" s="2" t="s">
        <v>10</v>
      </c>
      <c r="F420" s="2" t="s">
        <v>80</v>
      </c>
      <c r="G420" s="2">
        <v>5</v>
      </c>
      <c r="H420" s="2">
        <v>44104</v>
      </c>
      <c r="I420" s="2">
        <v>106630</v>
      </c>
      <c r="J420" s="24">
        <f t="shared" si="3"/>
        <v>41.361718090593641</v>
      </c>
    </row>
    <row r="421" spans="1:10" x14ac:dyDescent="0.2">
      <c r="A421" s="23">
        <v>2550</v>
      </c>
      <c r="B421" s="2" t="s">
        <v>10</v>
      </c>
      <c r="C421" s="2" t="s">
        <v>15</v>
      </c>
      <c r="E421" s="2" t="s">
        <v>10</v>
      </c>
      <c r="F421" s="2" t="s">
        <v>81</v>
      </c>
      <c r="G421" s="2">
        <v>5</v>
      </c>
      <c r="H421" s="2">
        <v>42760</v>
      </c>
      <c r="I421" s="2">
        <v>66632</v>
      </c>
      <c r="J421" s="24">
        <f t="shared" si="3"/>
        <v>64.173370152479293</v>
      </c>
    </row>
    <row r="422" spans="1:10" x14ac:dyDescent="0.2">
      <c r="A422" s="23">
        <v>2550</v>
      </c>
      <c r="B422" s="2" t="s">
        <v>10</v>
      </c>
      <c r="C422" s="2" t="s">
        <v>15</v>
      </c>
      <c r="E422" s="2" t="s">
        <v>10</v>
      </c>
      <c r="F422" s="2" t="s">
        <v>82</v>
      </c>
      <c r="G422" s="2">
        <v>5</v>
      </c>
      <c r="H422" s="2">
        <v>2045</v>
      </c>
      <c r="I422" s="2">
        <v>9259</v>
      </c>
      <c r="J422" s="24">
        <f t="shared" si="3"/>
        <v>22.086618425315908</v>
      </c>
    </row>
    <row r="423" spans="1:10" x14ac:dyDescent="0.2">
      <c r="A423" s="23">
        <v>2550</v>
      </c>
      <c r="B423" s="2" t="s">
        <v>10</v>
      </c>
      <c r="C423" s="2" t="s">
        <v>15</v>
      </c>
      <c r="E423" s="2" t="s">
        <v>10</v>
      </c>
      <c r="F423" s="2" t="s">
        <v>83</v>
      </c>
      <c r="G423" s="2">
        <v>5</v>
      </c>
      <c r="H423" s="2">
        <v>7953</v>
      </c>
      <c r="I423" s="2">
        <v>23370</v>
      </c>
      <c r="J423" s="24">
        <f t="shared" si="3"/>
        <v>34.03080872913992</v>
      </c>
    </row>
    <row r="424" spans="1:10" x14ac:dyDescent="0.2">
      <c r="A424" s="23">
        <v>2550</v>
      </c>
      <c r="B424" s="2" t="s">
        <v>10</v>
      </c>
      <c r="C424" s="2" t="s">
        <v>15</v>
      </c>
      <c r="E424" s="2" t="s">
        <v>10</v>
      </c>
      <c r="F424" s="2" t="s">
        <v>84</v>
      </c>
      <c r="G424" s="2">
        <v>5</v>
      </c>
      <c r="H424" s="2">
        <v>11969</v>
      </c>
      <c r="I424" s="2">
        <v>42652</v>
      </c>
      <c r="J424" s="24">
        <f t="shared" si="3"/>
        <v>28.06199005908281</v>
      </c>
    </row>
    <row r="425" spans="1:10" x14ac:dyDescent="0.2">
      <c r="A425" s="23">
        <v>2550</v>
      </c>
      <c r="B425" s="2" t="s">
        <v>10</v>
      </c>
      <c r="C425" s="2" t="s">
        <v>15</v>
      </c>
      <c r="E425" s="2" t="s">
        <v>10</v>
      </c>
      <c r="F425" s="2" t="s">
        <v>85</v>
      </c>
      <c r="G425" s="2">
        <v>11</v>
      </c>
      <c r="H425" s="2">
        <v>17772</v>
      </c>
      <c r="I425" s="2">
        <v>99561</v>
      </c>
      <c r="J425" s="24">
        <f t="shared" si="3"/>
        <v>17.850363093982583</v>
      </c>
    </row>
    <row r="426" spans="1:10" x14ac:dyDescent="0.2">
      <c r="A426" s="23">
        <v>2550</v>
      </c>
      <c r="B426" s="2" t="s">
        <v>10</v>
      </c>
      <c r="C426" s="2" t="s">
        <v>15</v>
      </c>
      <c r="E426" s="2" t="s">
        <v>10</v>
      </c>
      <c r="F426" s="2" t="s">
        <v>86</v>
      </c>
      <c r="G426" s="2">
        <v>11</v>
      </c>
      <c r="H426" s="2">
        <v>9240</v>
      </c>
      <c r="I426" s="2">
        <v>31787</v>
      </c>
      <c r="J426" s="24">
        <f t="shared" si="3"/>
        <v>29.068487117375028</v>
      </c>
    </row>
    <row r="427" spans="1:10" x14ac:dyDescent="0.2">
      <c r="A427" s="23">
        <v>2550</v>
      </c>
      <c r="B427" s="2" t="s">
        <v>10</v>
      </c>
      <c r="C427" s="2" t="s">
        <v>15</v>
      </c>
      <c r="E427" s="2" t="s">
        <v>10</v>
      </c>
      <c r="F427" s="2" t="s">
        <v>87</v>
      </c>
      <c r="G427" s="2">
        <v>11</v>
      </c>
      <c r="H427" s="2">
        <v>6627</v>
      </c>
      <c r="I427" s="2">
        <v>17808</v>
      </c>
      <c r="J427" s="24">
        <f t="shared" si="3"/>
        <v>37.213611859838274</v>
      </c>
    </row>
    <row r="428" spans="1:10" x14ac:dyDescent="0.2">
      <c r="A428" s="23">
        <v>2550</v>
      </c>
      <c r="B428" s="2" t="s">
        <v>10</v>
      </c>
      <c r="C428" s="2" t="s">
        <v>15</v>
      </c>
      <c r="E428" s="2" t="s">
        <v>10</v>
      </c>
      <c r="F428" s="2" t="s">
        <v>88</v>
      </c>
      <c r="G428" s="2">
        <v>11</v>
      </c>
      <c r="H428" s="2">
        <v>6688</v>
      </c>
      <c r="I428" s="2">
        <v>23466</v>
      </c>
      <c r="J428" s="24">
        <f t="shared" si="3"/>
        <v>28.500809682093241</v>
      </c>
    </row>
    <row r="429" spans="1:10" x14ac:dyDescent="0.2">
      <c r="A429" s="23">
        <v>2550</v>
      </c>
      <c r="B429" s="2" t="s">
        <v>10</v>
      </c>
      <c r="C429" s="2" t="s">
        <v>15</v>
      </c>
      <c r="E429" s="2" t="s">
        <v>10</v>
      </c>
      <c r="F429" s="2" t="s">
        <v>89</v>
      </c>
      <c r="G429" s="2">
        <v>11</v>
      </c>
      <c r="H429" s="2">
        <v>25613</v>
      </c>
      <c r="I429" s="2">
        <v>90991</v>
      </c>
      <c r="J429" s="24">
        <f t="shared" si="3"/>
        <v>28.14893780703586</v>
      </c>
    </row>
    <row r="430" spans="1:10" x14ac:dyDescent="0.2">
      <c r="A430" s="23">
        <v>2550</v>
      </c>
      <c r="B430" s="2" t="s">
        <v>10</v>
      </c>
      <c r="C430" s="2" t="s">
        <v>15</v>
      </c>
      <c r="E430" s="2" t="s">
        <v>10</v>
      </c>
      <c r="F430" s="2" t="s">
        <v>90</v>
      </c>
      <c r="G430" s="2">
        <v>11</v>
      </c>
      <c r="H430" s="2">
        <v>3698</v>
      </c>
      <c r="I430" s="2">
        <v>14459</v>
      </c>
      <c r="J430" s="24">
        <f t="shared" si="3"/>
        <v>25.575765958918321</v>
      </c>
    </row>
    <row r="431" spans="1:10" x14ac:dyDescent="0.2">
      <c r="A431" s="23">
        <v>2550</v>
      </c>
      <c r="B431" s="2" t="s">
        <v>10</v>
      </c>
      <c r="C431" s="2" t="s">
        <v>15</v>
      </c>
      <c r="E431" s="2" t="s">
        <v>10</v>
      </c>
      <c r="F431" s="2" t="s">
        <v>91</v>
      </c>
      <c r="G431" s="2">
        <v>11</v>
      </c>
      <c r="H431" s="2">
        <v>9876</v>
      </c>
      <c r="I431" s="2">
        <v>40542</v>
      </c>
      <c r="J431" s="24">
        <f t="shared" si="3"/>
        <v>24.359923042770461</v>
      </c>
    </row>
    <row r="432" spans="1:10" x14ac:dyDescent="0.2">
      <c r="A432" s="23">
        <v>2550</v>
      </c>
      <c r="B432" s="2" t="s">
        <v>10</v>
      </c>
      <c r="C432" s="2" t="s">
        <v>15</v>
      </c>
      <c r="E432" s="2" t="s">
        <v>10</v>
      </c>
      <c r="F432" s="2" t="s">
        <v>92</v>
      </c>
      <c r="G432" s="2">
        <v>12</v>
      </c>
      <c r="H432" s="2">
        <v>21078</v>
      </c>
      <c r="I432" s="2">
        <v>67797</v>
      </c>
      <c r="J432" s="24">
        <f t="shared" si="3"/>
        <v>31.089871233240409</v>
      </c>
    </row>
    <row r="433" spans="1:10" x14ac:dyDescent="0.2">
      <c r="A433" s="23">
        <v>2550</v>
      </c>
      <c r="B433" s="2" t="s">
        <v>10</v>
      </c>
      <c r="C433" s="2" t="s">
        <v>15</v>
      </c>
      <c r="E433" s="2" t="s">
        <v>10</v>
      </c>
      <c r="F433" s="2" t="s">
        <v>93</v>
      </c>
      <c r="G433" s="2">
        <v>12</v>
      </c>
      <c r="H433" s="2">
        <v>1696</v>
      </c>
      <c r="I433" s="2">
        <v>7533</v>
      </c>
      <c r="J433" s="24">
        <f t="shared" si="3"/>
        <v>22.514270542944377</v>
      </c>
    </row>
    <row r="434" spans="1:10" x14ac:dyDescent="0.2">
      <c r="A434" s="23">
        <v>2550</v>
      </c>
      <c r="B434" s="2" t="s">
        <v>10</v>
      </c>
      <c r="C434" s="2" t="s">
        <v>15</v>
      </c>
      <c r="E434" s="2" t="s">
        <v>10</v>
      </c>
      <c r="F434" s="2" t="s">
        <v>94</v>
      </c>
      <c r="G434" s="2">
        <v>12</v>
      </c>
      <c r="H434" s="2">
        <v>12585</v>
      </c>
      <c r="I434" s="2">
        <v>57818</v>
      </c>
      <c r="J434" s="24">
        <f t="shared" si="3"/>
        <v>21.766577882320384</v>
      </c>
    </row>
    <row r="435" spans="1:10" x14ac:dyDescent="0.2">
      <c r="A435" s="23">
        <v>2550</v>
      </c>
      <c r="B435" s="2" t="s">
        <v>10</v>
      </c>
      <c r="C435" s="2" t="s">
        <v>15</v>
      </c>
      <c r="E435" s="2" t="s">
        <v>10</v>
      </c>
      <c r="F435" s="2" t="s">
        <v>95</v>
      </c>
      <c r="G435" s="2">
        <v>12</v>
      </c>
      <c r="H435" s="2">
        <v>16661</v>
      </c>
      <c r="I435" s="2">
        <v>39543</v>
      </c>
      <c r="J435" s="24">
        <f t="shared" si="3"/>
        <v>42.13387957413449</v>
      </c>
    </row>
    <row r="436" spans="1:10" x14ac:dyDescent="0.2">
      <c r="A436" s="23">
        <v>2550</v>
      </c>
      <c r="B436" s="2" t="s">
        <v>10</v>
      </c>
      <c r="C436" s="2" t="s">
        <v>15</v>
      </c>
      <c r="E436" s="2" t="s">
        <v>10</v>
      </c>
      <c r="F436" s="2" t="s">
        <v>96</v>
      </c>
      <c r="G436" s="2">
        <v>12</v>
      </c>
      <c r="H436" s="2">
        <v>1125</v>
      </c>
      <c r="I436" s="2">
        <v>4638</v>
      </c>
      <c r="J436" s="24">
        <f t="shared" si="3"/>
        <v>24.256144890038811</v>
      </c>
    </row>
    <row r="437" spans="1:10" x14ac:dyDescent="0.2">
      <c r="A437" s="23">
        <v>2550</v>
      </c>
      <c r="B437" s="2" t="s">
        <v>10</v>
      </c>
      <c r="C437" s="2" t="s">
        <v>15</v>
      </c>
      <c r="E437" s="2" t="s">
        <v>10</v>
      </c>
      <c r="F437" s="2" t="s">
        <v>97</v>
      </c>
      <c r="G437" s="2">
        <v>12</v>
      </c>
      <c r="H437" s="2">
        <v>3506</v>
      </c>
      <c r="I437" s="2">
        <v>14470</v>
      </c>
      <c r="J437" s="24">
        <f t="shared" si="3"/>
        <v>24.2294402211472</v>
      </c>
    </row>
    <row r="438" spans="1:10" x14ac:dyDescent="0.2">
      <c r="A438" s="25">
        <v>2550</v>
      </c>
      <c r="B438" s="26" t="s">
        <v>10</v>
      </c>
      <c r="C438" s="26" t="s">
        <v>15</v>
      </c>
      <c r="D438" s="26"/>
      <c r="E438" s="26" t="s">
        <v>10</v>
      </c>
      <c r="F438" s="26" t="s">
        <v>98</v>
      </c>
      <c r="G438" s="26">
        <v>12</v>
      </c>
      <c r="H438" s="26">
        <v>1552</v>
      </c>
      <c r="I438" s="26">
        <v>9656</v>
      </c>
      <c r="J438" s="27">
        <f t="shared" si="3"/>
        <v>16.072908036454017</v>
      </c>
    </row>
    <row r="439" spans="1:10" x14ac:dyDescent="0.2">
      <c r="A439" s="16"/>
      <c r="J439" s="17"/>
    </row>
    <row r="440" spans="1:10" x14ac:dyDescent="0.2">
      <c r="A440" s="16"/>
      <c r="J440" s="17"/>
    </row>
    <row r="441" spans="1:10" x14ac:dyDescent="0.2">
      <c r="A441" s="16"/>
      <c r="J441" s="17"/>
    </row>
    <row r="442" spans="1:10" x14ac:dyDescent="0.2">
      <c r="A442" s="28" t="s">
        <v>111</v>
      </c>
      <c r="J442" s="17"/>
    </row>
    <row r="443" spans="1:10" x14ac:dyDescent="0.2">
      <c r="A443" s="18">
        <v>2564</v>
      </c>
      <c r="B443" s="19" t="s">
        <v>10</v>
      </c>
      <c r="C443" s="19" t="s">
        <v>15</v>
      </c>
      <c r="D443" s="19" t="s">
        <v>9</v>
      </c>
      <c r="E443" s="19" t="s">
        <v>10</v>
      </c>
      <c r="F443" s="19"/>
      <c r="G443" s="19"/>
      <c r="H443" s="19">
        <f>SUM(H3:H10)</f>
        <v>5731304</v>
      </c>
      <c r="I443" s="19">
        <f>SUM(I3:I10)</f>
        <v>15815511</v>
      </c>
      <c r="J443" s="22">
        <f t="shared" ref="J443:J506" si="4">H443*100/I443</f>
        <v>36.238500292529274</v>
      </c>
    </row>
    <row r="444" spans="1:10" x14ac:dyDescent="0.2">
      <c r="A444" s="23">
        <v>2564</v>
      </c>
      <c r="B444" s="2" t="s">
        <v>7</v>
      </c>
      <c r="C444" s="2" t="s">
        <v>15</v>
      </c>
      <c r="D444" s="2" t="s">
        <v>9</v>
      </c>
      <c r="E444" s="2" t="s">
        <v>10</v>
      </c>
      <c r="H444" s="2">
        <f>SUM(H3:H6)</f>
        <v>5054650</v>
      </c>
      <c r="I444" s="2">
        <f>SUM(I3:I6)</f>
        <v>12637953</v>
      </c>
      <c r="J444" s="24">
        <f t="shared" si="4"/>
        <v>39.995796787660154</v>
      </c>
    </row>
    <row r="445" spans="1:10" x14ac:dyDescent="0.2">
      <c r="A445" s="23">
        <v>2564</v>
      </c>
      <c r="B445" s="2" t="s">
        <v>14</v>
      </c>
      <c r="C445" s="2" t="s">
        <v>15</v>
      </c>
      <c r="D445" s="2" t="s">
        <v>9</v>
      </c>
      <c r="E445" s="2" t="s">
        <v>10</v>
      </c>
      <c r="H445" s="2">
        <f>SUM(H7:H10)</f>
        <v>676654</v>
      </c>
      <c r="I445" s="2">
        <f>SUM(I7:I10)</f>
        <v>3177558</v>
      </c>
      <c r="J445" s="24">
        <f t="shared" si="4"/>
        <v>21.294780457193859</v>
      </c>
    </row>
    <row r="446" spans="1:10" x14ac:dyDescent="0.2">
      <c r="A446" s="23">
        <v>2564</v>
      </c>
      <c r="B446" s="2" t="s">
        <v>10</v>
      </c>
      <c r="C446" s="30" t="s">
        <v>8</v>
      </c>
      <c r="D446" s="2" t="s">
        <v>9</v>
      </c>
      <c r="E446" s="2" t="s">
        <v>10</v>
      </c>
      <c r="H446" s="2">
        <f t="shared" ref="H446:I449" si="5">H3+H7</f>
        <v>702327</v>
      </c>
      <c r="I446" s="2">
        <f t="shared" si="5"/>
        <v>1888391</v>
      </c>
      <c r="J446" s="24">
        <f t="shared" si="4"/>
        <v>37.191820973516606</v>
      </c>
    </row>
    <row r="447" spans="1:10" x14ac:dyDescent="0.2">
      <c r="A447" s="23">
        <v>2564</v>
      </c>
      <c r="B447" s="2" t="s">
        <v>10</v>
      </c>
      <c r="C447" s="30" t="s">
        <v>11</v>
      </c>
      <c r="D447" s="2" t="s">
        <v>9</v>
      </c>
      <c r="E447" s="2" t="s">
        <v>10</v>
      </c>
      <c r="H447" s="2">
        <f t="shared" si="5"/>
        <v>2663015</v>
      </c>
      <c r="I447" s="2">
        <f t="shared" si="5"/>
        <v>6995596</v>
      </c>
      <c r="J447" s="24">
        <f t="shared" si="4"/>
        <v>38.067021022940722</v>
      </c>
    </row>
    <row r="448" spans="1:10" x14ac:dyDescent="0.2">
      <c r="A448" s="23">
        <v>2564</v>
      </c>
      <c r="B448" s="2" t="s">
        <v>10</v>
      </c>
      <c r="C448" s="30" t="s">
        <v>12</v>
      </c>
      <c r="D448" s="2" t="s">
        <v>9</v>
      </c>
      <c r="E448" s="2" t="s">
        <v>10</v>
      </c>
      <c r="H448" s="2">
        <f t="shared" si="5"/>
        <v>1779481</v>
      </c>
      <c r="I448" s="2">
        <f t="shared" si="5"/>
        <v>4978240</v>
      </c>
      <c r="J448" s="24">
        <f t="shared" si="4"/>
        <v>35.745183036575177</v>
      </c>
    </row>
    <row r="449" spans="1:10" x14ac:dyDescent="0.2">
      <c r="A449" s="23">
        <v>2564</v>
      </c>
      <c r="B449" s="2" t="s">
        <v>10</v>
      </c>
      <c r="C449" s="30" t="s">
        <v>13</v>
      </c>
      <c r="D449" s="2" t="s">
        <v>9</v>
      </c>
      <c r="E449" s="2" t="s">
        <v>10</v>
      </c>
      <c r="H449" s="2">
        <f t="shared" si="5"/>
        <v>586481</v>
      </c>
      <c r="I449" s="2">
        <f t="shared" si="5"/>
        <v>1953284</v>
      </c>
      <c r="J449" s="24">
        <f t="shared" si="4"/>
        <v>30.025382893629395</v>
      </c>
    </row>
    <row r="450" spans="1:10" x14ac:dyDescent="0.2">
      <c r="A450" s="23">
        <v>2564</v>
      </c>
      <c r="B450" s="2" t="s">
        <v>10</v>
      </c>
      <c r="C450" s="2" t="s">
        <v>15</v>
      </c>
      <c r="D450" s="30" t="s">
        <v>16</v>
      </c>
      <c r="E450" s="2" t="s">
        <v>10</v>
      </c>
      <c r="H450" s="2">
        <f>H11+H20</f>
        <v>730815</v>
      </c>
      <c r="I450" s="2">
        <f>I11+I20</f>
        <v>2072639</v>
      </c>
      <c r="J450" s="24">
        <f t="shared" si="4"/>
        <v>35.260120069148556</v>
      </c>
    </row>
    <row r="451" spans="1:10" x14ac:dyDescent="0.2">
      <c r="A451" s="23">
        <v>2564</v>
      </c>
      <c r="B451" s="2" t="s">
        <v>10</v>
      </c>
      <c r="C451" s="2" t="s">
        <v>15</v>
      </c>
      <c r="D451" s="30" t="s">
        <v>18</v>
      </c>
      <c r="E451" s="2" t="s">
        <v>10</v>
      </c>
      <c r="H451" s="2">
        <f>H12+H13+H21+H22</f>
        <v>1617760</v>
      </c>
      <c r="I451" s="2">
        <f>I12+I13+I21+I22</f>
        <v>4575560</v>
      </c>
      <c r="J451" s="24">
        <f t="shared" si="4"/>
        <v>35.356546521081576</v>
      </c>
    </row>
    <row r="452" spans="1:10" x14ac:dyDescent="0.2">
      <c r="A452" s="23">
        <v>2564</v>
      </c>
      <c r="B452" s="2" t="s">
        <v>10</v>
      </c>
      <c r="C452" s="2" t="s">
        <v>15</v>
      </c>
      <c r="D452" s="30" t="s">
        <v>20</v>
      </c>
      <c r="E452" s="2" t="s">
        <v>10</v>
      </c>
      <c r="H452" s="2">
        <f>H14+H15+H23+H24</f>
        <v>1233298</v>
      </c>
      <c r="I452" s="2">
        <f>I14+I15+I23+I24</f>
        <v>3112256</v>
      </c>
      <c r="J452" s="24">
        <f t="shared" si="4"/>
        <v>39.62713864155134</v>
      </c>
    </row>
    <row r="453" spans="1:10" x14ac:dyDescent="0.2">
      <c r="A453" s="23">
        <v>2564</v>
      </c>
      <c r="B453" s="2" t="s">
        <v>10</v>
      </c>
      <c r="C453" s="2" t="s">
        <v>15</v>
      </c>
      <c r="D453" s="30" t="s">
        <v>21</v>
      </c>
      <c r="E453" s="2" t="s">
        <v>10</v>
      </c>
      <c r="H453" s="2">
        <f>H16+H17+H25+H26</f>
        <v>1801636</v>
      </c>
      <c r="I453" s="2">
        <f>I16+I17+I25+I26</f>
        <v>4805103</v>
      </c>
      <c r="J453" s="24">
        <f t="shared" si="4"/>
        <v>37.494222288263124</v>
      </c>
    </row>
    <row r="454" spans="1:10" x14ac:dyDescent="0.2">
      <c r="A454" s="23">
        <v>2564</v>
      </c>
      <c r="B454" s="2" t="s">
        <v>10</v>
      </c>
      <c r="C454" s="2" t="s">
        <v>15</v>
      </c>
      <c r="D454" s="30" t="s">
        <v>22</v>
      </c>
      <c r="E454" s="2" t="s">
        <v>10</v>
      </c>
      <c r="H454" s="2">
        <f>H18+H19+H27+H28</f>
        <v>347795</v>
      </c>
      <c r="I454" s="2">
        <f>I18+I19+I27+I28</f>
        <v>1249953</v>
      </c>
      <c r="J454" s="24">
        <f t="shared" si="4"/>
        <v>27.824646206697373</v>
      </c>
    </row>
    <row r="455" spans="1:10" x14ac:dyDescent="0.2">
      <c r="A455" s="23">
        <v>2564</v>
      </c>
      <c r="B455" s="2" t="s">
        <v>7</v>
      </c>
      <c r="C455" s="2" t="s">
        <v>15</v>
      </c>
      <c r="D455" s="30" t="s">
        <v>16</v>
      </c>
      <c r="E455" s="2" t="s">
        <v>10</v>
      </c>
      <c r="H455" s="2">
        <f>H11</f>
        <v>638142</v>
      </c>
      <c r="I455" s="2">
        <f>I11</f>
        <v>1633240</v>
      </c>
      <c r="J455" s="24">
        <f t="shared" si="4"/>
        <v>39.072151061693319</v>
      </c>
    </row>
    <row r="456" spans="1:10" x14ac:dyDescent="0.2">
      <c r="A456" s="23">
        <v>2564</v>
      </c>
      <c r="B456" s="2" t="s">
        <v>7</v>
      </c>
      <c r="C456" s="2" t="s">
        <v>15</v>
      </c>
      <c r="D456" s="30" t="s">
        <v>18</v>
      </c>
      <c r="E456" s="2" t="s">
        <v>10</v>
      </c>
      <c r="H456" s="2">
        <f>H12+H13</f>
        <v>1473239</v>
      </c>
      <c r="I456" s="2">
        <f>I12+I13</f>
        <v>3854175</v>
      </c>
      <c r="J456" s="24">
        <f t="shared" si="4"/>
        <v>38.224496811898788</v>
      </c>
    </row>
    <row r="457" spans="1:10" x14ac:dyDescent="0.2">
      <c r="A457" s="23">
        <v>2564</v>
      </c>
      <c r="B457" s="2" t="s">
        <v>7</v>
      </c>
      <c r="C457" s="2" t="s">
        <v>15</v>
      </c>
      <c r="D457" s="30" t="s">
        <v>20</v>
      </c>
      <c r="E457" s="2" t="s">
        <v>10</v>
      </c>
      <c r="H457" s="2">
        <f>H14+H15</f>
        <v>1044369</v>
      </c>
      <c r="I457" s="2">
        <f>I14+I15</f>
        <v>2307415</v>
      </c>
      <c r="J457" s="24">
        <f t="shared" si="4"/>
        <v>45.261428915041293</v>
      </c>
    </row>
    <row r="458" spans="1:10" x14ac:dyDescent="0.2">
      <c r="A458" s="23">
        <v>2564</v>
      </c>
      <c r="B458" s="2" t="s">
        <v>7</v>
      </c>
      <c r="C458" s="2" t="s">
        <v>15</v>
      </c>
      <c r="D458" s="30" t="s">
        <v>21</v>
      </c>
      <c r="E458" s="2" t="s">
        <v>10</v>
      </c>
      <c r="H458" s="2">
        <f>H16+H17</f>
        <v>1574415</v>
      </c>
      <c r="I458" s="2">
        <f>I16+I17</f>
        <v>3730387</v>
      </c>
      <c r="J458" s="24">
        <f t="shared" si="4"/>
        <v>42.205138501715773</v>
      </c>
    </row>
    <row r="459" spans="1:10" x14ac:dyDescent="0.2">
      <c r="A459" s="23">
        <v>2564</v>
      </c>
      <c r="B459" s="2" t="s">
        <v>7</v>
      </c>
      <c r="C459" s="2" t="s">
        <v>15</v>
      </c>
      <c r="D459" s="30" t="s">
        <v>22</v>
      </c>
      <c r="E459" s="2" t="s">
        <v>10</v>
      </c>
      <c r="H459" s="2">
        <f>H18+H19</f>
        <v>324485</v>
      </c>
      <c r="I459" s="2">
        <f>I18+I19</f>
        <v>1112735</v>
      </c>
      <c r="J459" s="24">
        <f t="shared" si="4"/>
        <v>29.161031152969933</v>
      </c>
    </row>
    <row r="460" spans="1:10" x14ac:dyDescent="0.2">
      <c r="A460" s="23">
        <v>2564</v>
      </c>
      <c r="B460" s="2" t="s">
        <v>14</v>
      </c>
      <c r="C460" s="2" t="s">
        <v>15</v>
      </c>
      <c r="D460" s="30" t="s">
        <v>16</v>
      </c>
      <c r="E460" s="2" t="s">
        <v>10</v>
      </c>
      <c r="H460" s="2">
        <f>H20</f>
        <v>92673</v>
      </c>
      <c r="I460" s="2">
        <f>I20</f>
        <v>439399</v>
      </c>
      <c r="J460" s="24">
        <f t="shared" si="4"/>
        <v>21.090853643271831</v>
      </c>
    </row>
    <row r="461" spans="1:10" x14ac:dyDescent="0.2">
      <c r="A461" s="23">
        <v>2564</v>
      </c>
      <c r="B461" s="2" t="s">
        <v>14</v>
      </c>
      <c r="C461" s="2" t="s">
        <v>15</v>
      </c>
      <c r="D461" s="30" t="s">
        <v>18</v>
      </c>
      <c r="E461" s="2" t="s">
        <v>10</v>
      </c>
      <c r="H461" s="2">
        <f>H21+H22</f>
        <v>144521</v>
      </c>
      <c r="I461" s="2">
        <f>I21+I22</f>
        <v>721385</v>
      </c>
      <c r="J461" s="24">
        <f t="shared" si="4"/>
        <v>20.033823825003292</v>
      </c>
    </row>
    <row r="462" spans="1:10" x14ac:dyDescent="0.2">
      <c r="A462" s="23">
        <v>2564</v>
      </c>
      <c r="B462" s="2" t="s">
        <v>14</v>
      </c>
      <c r="C462" s="2" t="s">
        <v>15</v>
      </c>
      <c r="D462" s="30" t="s">
        <v>20</v>
      </c>
      <c r="E462" s="2" t="s">
        <v>10</v>
      </c>
      <c r="H462" s="2">
        <f>H23+H24</f>
        <v>188929</v>
      </c>
      <c r="I462" s="2">
        <f>I23+I24</f>
        <v>804841</v>
      </c>
      <c r="J462" s="24">
        <f t="shared" si="4"/>
        <v>23.474077488597128</v>
      </c>
    </row>
    <row r="463" spans="1:10" x14ac:dyDescent="0.2">
      <c r="A463" s="23">
        <v>2564</v>
      </c>
      <c r="B463" s="2" t="s">
        <v>14</v>
      </c>
      <c r="C463" s="2" t="s">
        <v>15</v>
      </c>
      <c r="D463" s="30" t="s">
        <v>21</v>
      </c>
      <c r="E463" s="2" t="s">
        <v>10</v>
      </c>
      <c r="H463" s="2">
        <f>H25+H26</f>
        <v>227221</v>
      </c>
      <c r="I463" s="2">
        <f>I25+I26</f>
        <v>1074716</v>
      </c>
      <c r="J463" s="24">
        <f t="shared" si="4"/>
        <v>21.142422742380312</v>
      </c>
    </row>
    <row r="464" spans="1:10" x14ac:dyDescent="0.2">
      <c r="A464" s="23">
        <v>2564</v>
      </c>
      <c r="B464" s="2" t="s">
        <v>14</v>
      </c>
      <c r="C464" s="2" t="s">
        <v>15</v>
      </c>
      <c r="D464" s="30" t="s">
        <v>22</v>
      </c>
      <c r="E464" s="2" t="s">
        <v>10</v>
      </c>
      <c r="H464" s="2">
        <f>H27+H28</f>
        <v>23310</v>
      </c>
      <c r="I464" s="2">
        <f>I27+I28</f>
        <v>137218</v>
      </c>
      <c r="J464" s="24">
        <f t="shared" si="4"/>
        <v>16.987567228789224</v>
      </c>
    </row>
    <row r="465" spans="1:10" x14ac:dyDescent="0.2">
      <c r="A465" s="23">
        <v>2564</v>
      </c>
      <c r="B465" s="2" t="s">
        <v>10</v>
      </c>
      <c r="C465" s="2" t="s">
        <v>15</v>
      </c>
      <c r="D465" s="2" t="s">
        <v>9</v>
      </c>
      <c r="E465" s="2" t="s">
        <v>17</v>
      </c>
      <c r="H465" s="2">
        <f>H11+H12+H14+H16+H18+H20+H21+H23+H25+H27</f>
        <v>2727557</v>
      </c>
      <c r="I465" s="2">
        <f>I11+I12+I14+I16+I18+I20+I21+I23+I25+I27</f>
        <v>7286429</v>
      </c>
      <c r="J465" s="24">
        <f t="shared" si="4"/>
        <v>37.433384721102755</v>
      </c>
    </row>
    <row r="466" spans="1:10" x14ac:dyDescent="0.2">
      <c r="A466" s="23">
        <v>2564</v>
      </c>
      <c r="B466" s="2" t="s">
        <v>7</v>
      </c>
      <c r="C466" s="2" t="s">
        <v>15</v>
      </c>
      <c r="D466" s="2" t="s">
        <v>9</v>
      </c>
      <c r="E466" s="2" t="s">
        <v>17</v>
      </c>
      <c r="H466" s="2">
        <f>H11+H12+H14+H16+H18</f>
        <v>2362472</v>
      </c>
      <c r="I466" s="2">
        <f>I11+I12+I14+I16+I18</f>
        <v>5752421</v>
      </c>
      <c r="J466" s="24">
        <f t="shared" si="4"/>
        <v>41.069177655807877</v>
      </c>
    </row>
    <row r="467" spans="1:10" x14ac:dyDescent="0.2">
      <c r="A467" s="23">
        <v>2564</v>
      </c>
      <c r="B467" s="2" t="s">
        <v>14</v>
      </c>
      <c r="C467" s="2" t="s">
        <v>15</v>
      </c>
      <c r="D467" s="2" t="s">
        <v>9</v>
      </c>
      <c r="E467" s="2" t="s">
        <v>17</v>
      </c>
      <c r="H467" s="2">
        <f>H20+H21+H23+H25+H27</f>
        <v>365085</v>
      </c>
      <c r="I467" s="2">
        <f>I20+I21+I23+I25+I27</f>
        <v>1534008</v>
      </c>
      <c r="J467" s="24">
        <f t="shared" si="4"/>
        <v>23.799419559741541</v>
      </c>
    </row>
    <row r="468" spans="1:10" x14ac:dyDescent="0.2">
      <c r="A468" s="23">
        <v>2564</v>
      </c>
      <c r="B468" s="2" t="s">
        <v>10</v>
      </c>
      <c r="C468" s="2" t="s">
        <v>15</v>
      </c>
      <c r="D468" s="2" t="s">
        <v>9</v>
      </c>
      <c r="E468" s="2" t="s">
        <v>19</v>
      </c>
      <c r="H468" s="2">
        <f>H13+H15+H17+H19+H22+H24+H26+H28</f>
        <v>3003747</v>
      </c>
      <c r="I468" s="2">
        <f>I13+I15+I17+I19+I22+I24+I26+I28</f>
        <v>8529082</v>
      </c>
      <c r="J468" s="24">
        <f t="shared" si="4"/>
        <v>35.217705727298672</v>
      </c>
    </row>
    <row r="469" spans="1:10" x14ac:dyDescent="0.2">
      <c r="A469" s="23">
        <v>2564</v>
      </c>
      <c r="B469" s="2" t="s">
        <v>7</v>
      </c>
      <c r="C469" s="2" t="s">
        <v>15</v>
      </c>
      <c r="D469" s="2" t="s">
        <v>9</v>
      </c>
      <c r="E469" s="2" t="s">
        <v>19</v>
      </c>
      <c r="H469" s="2">
        <f>H13+H15+H17+H19</f>
        <v>2692178</v>
      </c>
      <c r="I469" s="2">
        <f>I13+I15+I17+I19</f>
        <v>6885531</v>
      </c>
      <c r="J469" s="24">
        <f t="shared" si="4"/>
        <v>39.09906149576554</v>
      </c>
    </row>
    <row r="470" spans="1:10" x14ac:dyDescent="0.2">
      <c r="A470" s="23">
        <v>2564</v>
      </c>
      <c r="B470" s="2" t="s">
        <v>14</v>
      </c>
      <c r="C470" s="2" t="s">
        <v>15</v>
      </c>
      <c r="D470" s="2" t="s">
        <v>9</v>
      </c>
      <c r="E470" s="2" t="s">
        <v>19</v>
      </c>
      <c r="H470" s="2">
        <f>H22+H24+H26+H28</f>
        <v>311569</v>
      </c>
      <c r="I470" s="2">
        <f>I22+I24+I26+I28</f>
        <v>1643551</v>
      </c>
      <c r="J470" s="24">
        <f t="shared" si="4"/>
        <v>18.957063090831983</v>
      </c>
    </row>
    <row r="471" spans="1:10" x14ac:dyDescent="0.2">
      <c r="A471" s="23">
        <v>2564</v>
      </c>
      <c r="B471" s="2" t="s">
        <v>10</v>
      </c>
      <c r="C471" s="2" t="s">
        <v>15</v>
      </c>
      <c r="E471" s="2" t="s">
        <v>10</v>
      </c>
      <c r="G471" s="11">
        <v>1</v>
      </c>
      <c r="H471" s="2">
        <f>SUMIF($G$29:$G$105,$G471,H$29:H$105)</f>
        <v>796728</v>
      </c>
      <c r="I471" s="2">
        <f>SUMIF($G$29:$G$105,$G471,I$29:I$105)</f>
        <v>1743406</v>
      </c>
      <c r="J471" s="24">
        <f t="shared" si="4"/>
        <v>45.699510039543284</v>
      </c>
    </row>
    <row r="472" spans="1:10" x14ac:dyDescent="0.2">
      <c r="A472" s="23">
        <v>2564</v>
      </c>
      <c r="B472" s="2" t="s">
        <v>10</v>
      </c>
      <c r="C472" s="2" t="s">
        <v>15</v>
      </c>
      <c r="E472" s="2" t="s">
        <v>10</v>
      </c>
      <c r="G472" s="11">
        <v>2</v>
      </c>
      <c r="H472" s="2">
        <f t="shared" ref="H472:I482" si="6">SUMIF($G$29:$G$105,$G472,H$29:H$105)</f>
        <v>305953</v>
      </c>
      <c r="I472" s="2">
        <f t="shared" si="6"/>
        <v>825898</v>
      </c>
      <c r="J472" s="24">
        <f t="shared" si="4"/>
        <v>37.04488932047299</v>
      </c>
    </row>
    <row r="473" spans="1:10" x14ac:dyDescent="0.2">
      <c r="A473" s="23">
        <v>2564</v>
      </c>
      <c r="B473" s="2" t="s">
        <v>10</v>
      </c>
      <c r="C473" s="2" t="s">
        <v>15</v>
      </c>
      <c r="E473" s="2" t="s">
        <v>10</v>
      </c>
      <c r="G473" s="11">
        <v>3</v>
      </c>
      <c r="H473" s="2">
        <f t="shared" si="6"/>
        <v>156823</v>
      </c>
      <c r="I473" s="2">
        <f t="shared" si="6"/>
        <v>612427</v>
      </c>
      <c r="J473" s="24">
        <f t="shared" si="4"/>
        <v>25.60680701536673</v>
      </c>
    </row>
    <row r="474" spans="1:10" x14ac:dyDescent="0.2">
      <c r="A474" s="23">
        <v>2564</v>
      </c>
      <c r="B474" s="2" t="s">
        <v>10</v>
      </c>
      <c r="C474" s="2" t="s">
        <v>15</v>
      </c>
      <c r="E474" s="2" t="s">
        <v>10</v>
      </c>
      <c r="G474" s="11">
        <v>4</v>
      </c>
      <c r="H474" s="2">
        <f t="shared" si="6"/>
        <v>552768</v>
      </c>
      <c r="I474" s="2">
        <f t="shared" si="6"/>
        <v>1511528</v>
      </c>
      <c r="J474" s="24">
        <f t="shared" si="4"/>
        <v>36.570146236126618</v>
      </c>
    </row>
    <row r="475" spans="1:10" x14ac:dyDescent="0.2">
      <c r="A475" s="23">
        <v>2564</v>
      </c>
      <c r="B475" s="2" t="s">
        <v>10</v>
      </c>
      <c r="C475" s="2" t="s">
        <v>15</v>
      </c>
      <c r="E475" s="2" t="s">
        <v>10</v>
      </c>
      <c r="G475" s="11">
        <v>5</v>
      </c>
      <c r="H475" s="2">
        <f t="shared" si="6"/>
        <v>364974</v>
      </c>
      <c r="I475" s="2">
        <f t="shared" si="6"/>
        <v>1075840</v>
      </c>
      <c r="J475" s="24">
        <f t="shared" si="4"/>
        <v>33.924561273051758</v>
      </c>
    </row>
    <row r="476" spans="1:10" x14ac:dyDescent="0.2">
      <c r="A476" s="23">
        <v>2564</v>
      </c>
      <c r="B476" s="2" t="s">
        <v>10</v>
      </c>
      <c r="C476" s="2" t="s">
        <v>15</v>
      </c>
      <c r="E476" s="2" t="s">
        <v>10</v>
      </c>
      <c r="G476" s="11">
        <v>6</v>
      </c>
      <c r="H476" s="2">
        <f t="shared" si="6"/>
        <v>673814</v>
      </c>
      <c r="I476" s="2">
        <f t="shared" si="6"/>
        <v>1918717</v>
      </c>
      <c r="J476" s="24">
        <f t="shared" si="4"/>
        <v>35.117946002458936</v>
      </c>
    </row>
    <row r="477" spans="1:10" x14ac:dyDescent="0.2">
      <c r="A477" s="23">
        <v>2564</v>
      </c>
      <c r="B477" s="2" t="s">
        <v>10</v>
      </c>
      <c r="C477" s="2" t="s">
        <v>15</v>
      </c>
      <c r="E477" s="2" t="s">
        <v>10</v>
      </c>
      <c r="G477" s="11">
        <v>7</v>
      </c>
      <c r="H477" s="2">
        <f t="shared" si="6"/>
        <v>552515</v>
      </c>
      <c r="I477" s="2">
        <f t="shared" si="6"/>
        <v>1235713</v>
      </c>
      <c r="J477" s="24">
        <f t="shared" si="4"/>
        <v>44.712243053200865</v>
      </c>
    </row>
    <row r="478" spans="1:10" x14ac:dyDescent="0.2">
      <c r="A478" s="23">
        <v>2564</v>
      </c>
      <c r="B478" s="2" t="s">
        <v>10</v>
      </c>
      <c r="C478" s="2" t="s">
        <v>15</v>
      </c>
      <c r="E478" s="2" t="s">
        <v>10</v>
      </c>
      <c r="G478" s="11">
        <v>8</v>
      </c>
      <c r="H478" s="2">
        <f t="shared" si="6"/>
        <v>451893</v>
      </c>
      <c r="I478" s="2">
        <f t="shared" si="6"/>
        <v>1151605</v>
      </c>
      <c r="J478" s="24">
        <f t="shared" si="4"/>
        <v>39.24027769938477</v>
      </c>
    </row>
    <row r="479" spans="1:10" x14ac:dyDescent="0.2">
      <c r="A479" s="23">
        <v>2564</v>
      </c>
      <c r="B479" s="2" t="s">
        <v>10</v>
      </c>
      <c r="C479" s="2" t="s">
        <v>15</v>
      </c>
      <c r="E479" s="2" t="s">
        <v>10</v>
      </c>
      <c r="G479" s="11">
        <v>9</v>
      </c>
      <c r="H479" s="2">
        <f t="shared" si="6"/>
        <v>387324</v>
      </c>
      <c r="I479" s="2">
        <f t="shared" si="6"/>
        <v>1412207</v>
      </c>
      <c r="J479" s="24">
        <f t="shared" si="4"/>
        <v>27.426857394135563</v>
      </c>
    </row>
    <row r="480" spans="1:10" x14ac:dyDescent="0.2">
      <c r="A480" s="23">
        <v>2564</v>
      </c>
      <c r="B480" s="2" t="s">
        <v>10</v>
      </c>
      <c r="C480" s="2" t="s">
        <v>15</v>
      </c>
      <c r="E480" s="2" t="s">
        <v>10</v>
      </c>
      <c r="G480" s="11">
        <v>10</v>
      </c>
      <c r="H480" s="2">
        <f t="shared" si="6"/>
        <v>409904</v>
      </c>
      <c r="I480" s="2">
        <f t="shared" si="6"/>
        <v>1005577</v>
      </c>
      <c r="J480" s="24">
        <f t="shared" si="4"/>
        <v>40.763064389897544</v>
      </c>
    </row>
    <row r="481" spans="1:10" x14ac:dyDescent="0.2">
      <c r="A481" s="23">
        <v>2564</v>
      </c>
      <c r="B481" s="2" t="s">
        <v>10</v>
      </c>
      <c r="C481" s="2" t="s">
        <v>15</v>
      </c>
      <c r="E481" s="2" t="s">
        <v>10</v>
      </c>
      <c r="G481" s="11">
        <v>11</v>
      </c>
      <c r="H481" s="2">
        <f t="shared" si="6"/>
        <v>218686</v>
      </c>
      <c r="I481" s="2">
        <f t="shared" si="6"/>
        <v>784933</v>
      </c>
      <c r="J481" s="24">
        <f t="shared" si="4"/>
        <v>27.860467071711852</v>
      </c>
    </row>
    <row r="482" spans="1:10" x14ac:dyDescent="0.2">
      <c r="A482" s="23">
        <v>2564</v>
      </c>
      <c r="B482" s="2" t="s">
        <v>10</v>
      </c>
      <c r="C482" s="2" t="s">
        <v>15</v>
      </c>
      <c r="E482" s="2" t="s">
        <v>10</v>
      </c>
      <c r="G482" s="11">
        <v>12</v>
      </c>
      <c r="H482" s="2">
        <f t="shared" si="6"/>
        <v>129110</v>
      </c>
      <c r="I482" s="2">
        <f t="shared" si="6"/>
        <v>465020</v>
      </c>
      <c r="J482" s="24">
        <f t="shared" si="4"/>
        <v>27.764397230226656</v>
      </c>
    </row>
    <row r="483" spans="1:10" x14ac:dyDescent="0.2">
      <c r="A483" s="23">
        <v>2560</v>
      </c>
      <c r="B483" s="2" t="s">
        <v>10</v>
      </c>
      <c r="C483" s="2" t="s">
        <v>15</v>
      </c>
      <c r="D483" s="2" t="s">
        <v>9</v>
      </c>
      <c r="E483" s="2" t="s">
        <v>10</v>
      </c>
      <c r="H483" s="2">
        <f>SUM(H106:H113)</f>
        <v>6655535</v>
      </c>
      <c r="I483" s="2">
        <f>SUM(I106:I113)</f>
        <v>15897265</v>
      </c>
      <c r="J483" s="24">
        <f t="shared" si="4"/>
        <v>41.865912155329866</v>
      </c>
    </row>
    <row r="484" spans="1:10" x14ac:dyDescent="0.2">
      <c r="A484" s="23">
        <v>2560</v>
      </c>
      <c r="B484" s="2" t="s">
        <v>7</v>
      </c>
      <c r="C484" s="2" t="s">
        <v>15</v>
      </c>
      <c r="D484" s="2" t="s">
        <v>9</v>
      </c>
      <c r="E484" s="2" t="s">
        <v>10</v>
      </c>
      <c r="H484" s="2">
        <f>SUM(H106:H109)</f>
        <v>5963573</v>
      </c>
      <c r="I484" s="2">
        <f>SUM(I106:I109)</f>
        <v>12825420</v>
      </c>
      <c r="J484" s="24">
        <f t="shared" si="4"/>
        <v>46.49807179803858</v>
      </c>
    </row>
    <row r="485" spans="1:10" x14ac:dyDescent="0.2">
      <c r="A485" s="23">
        <v>2560</v>
      </c>
      <c r="B485" s="2" t="s">
        <v>14</v>
      </c>
      <c r="C485" s="2" t="s">
        <v>15</v>
      </c>
      <c r="D485" s="2" t="s">
        <v>9</v>
      </c>
      <c r="E485" s="2" t="s">
        <v>10</v>
      </c>
      <c r="H485" s="2">
        <f>SUM(H110:H113)</f>
        <v>691962</v>
      </c>
      <c r="I485" s="2">
        <f>SUM(I110:I113)</f>
        <v>3071845</v>
      </c>
      <c r="J485" s="24">
        <f t="shared" si="4"/>
        <v>22.525941250290948</v>
      </c>
    </row>
    <row r="486" spans="1:10" x14ac:dyDescent="0.2">
      <c r="A486" s="23">
        <v>2560</v>
      </c>
      <c r="B486" s="2" t="s">
        <v>10</v>
      </c>
      <c r="C486" s="30" t="s">
        <v>8</v>
      </c>
      <c r="D486" s="2" t="s">
        <v>9</v>
      </c>
      <c r="E486" s="2" t="s">
        <v>10</v>
      </c>
      <c r="H486" s="2">
        <f t="shared" ref="H486:I489" si="7">H106+H110</f>
        <v>1005462</v>
      </c>
      <c r="I486" s="2">
        <f t="shared" si="7"/>
        <v>2282523</v>
      </c>
      <c r="J486" s="24">
        <f t="shared" si="4"/>
        <v>44.05046520889384</v>
      </c>
    </row>
    <row r="487" spans="1:10" x14ac:dyDescent="0.2">
      <c r="A487" s="23">
        <v>2560</v>
      </c>
      <c r="B487" s="2" t="s">
        <v>10</v>
      </c>
      <c r="C487" s="30" t="s">
        <v>11</v>
      </c>
      <c r="D487" s="2" t="s">
        <v>9</v>
      </c>
      <c r="E487" s="2" t="s">
        <v>10</v>
      </c>
      <c r="H487" s="2">
        <f t="shared" si="7"/>
        <v>3206953</v>
      </c>
      <c r="I487" s="2">
        <f t="shared" si="7"/>
        <v>7170897</v>
      </c>
      <c r="J487" s="24">
        <f t="shared" si="4"/>
        <v>44.72178306284416</v>
      </c>
    </row>
    <row r="488" spans="1:10" x14ac:dyDescent="0.2">
      <c r="A488" s="23">
        <v>2560</v>
      </c>
      <c r="B488" s="2" t="s">
        <v>10</v>
      </c>
      <c r="C488" s="30" t="s">
        <v>12</v>
      </c>
      <c r="D488" s="2" t="s">
        <v>9</v>
      </c>
      <c r="E488" s="2" t="s">
        <v>10</v>
      </c>
      <c r="H488" s="2">
        <f t="shared" si="7"/>
        <v>1931867</v>
      </c>
      <c r="I488" s="2">
        <f t="shared" si="7"/>
        <v>4726996</v>
      </c>
      <c r="J488" s="24">
        <f t="shared" si="4"/>
        <v>40.868809704937341</v>
      </c>
    </row>
    <row r="489" spans="1:10" x14ac:dyDescent="0.2">
      <c r="A489" s="23">
        <v>2560</v>
      </c>
      <c r="B489" s="2" t="s">
        <v>10</v>
      </c>
      <c r="C489" s="30" t="s">
        <v>13</v>
      </c>
      <c r="D489" s="2" t="s">
        <v>9</v>
      </c>
      <c r="E489" s="2" t="s">
        <v>10</v>
      </c>
      <c r="H489" s="2">
        <f t="shared" si="7"/>
        <v>511253</v>
      </c>
      <c r="I489" s="2">
        <f t="shared" si="7"/>
        <v>1716849</v>
      </c>
      <c r="J489" s="24">
        <f t="shared" si="4"/>
        <v>29.778565266951258</v>
      </c>
    </row>
    <row r="490" spans="1:10" x14ac:dyDescent="0.2">
      <c r="A490" s="23">
        <v>2560</v>
      </c>
      <c r="B490" s="2" t="s">
        <v>10</v>
      </c>
      <c r="C490" s="2" t="s">
        <v>15</v>
      </c>
      <c r="D490" s="30" t="s">
        <v>16</v>
      </c>
      <c r="E490" s="2" t="s">
        <v>10</v>
      </c>
      <c r="H490" s="2">
        <f>H114+H123</f>
        <v>784754</v>
      </c>
      <c r="I490" s="2">
        <f>I114+I123</f>
        <v>1913740</v>
      </c>
      <c r="J490" s="24">
        <f t="shared" si="4"/>
        <v>41.006301796482283</v>
      </c>
    </row>
    <row r="491" spans="1:10" x14ac:dyDescent="0.2">
      <c r="A491" s="23">
        <v>2560</v>
      </c>
      <c r="B491" s="2" t="s">
        <v>10</v>
      </c>
      <c r="C491" s="2" t="s">
        <v>15</v>
      </c>
      <c r="D491" s="30" t="s">
        <v>18</v>
      </c>
      <c r="E491" s="2" t="s">
        <v>10</v>
      </c>
      <c r="H491" s="2">
        <f>H115+H116+H124+H125</f>
        <v>1921522</v>
      </c>
      <c r="I491" s="2">
        <f>I115+I116+I124+I125</f>
        <v>4542390</v>
      </c>
      <c r="J491" s="24">
        <f t="shared" si="4"/>
        <v>42.302004011104287</v>
      </c>
    </row>
    <row r="492" spans="1:10" x14ac:dyDescent="0.2">
      <c r="A492" s="23">
        <v>2560</v>
      </c>
      <c r="B492" s="2" t="s">
        <v>10</v>
      </c>
      <c r="C492" s="2" t="s">
        <v>15</v>
      </c>
      <c r="D492" s="30" t="s">
        <v>20</v>
      </c>
      <c r="E492" s="2" t="s">
        <v>10</v>
      </c>
      <c r="H492" s="2">
        <f>H117+H118+H126+H127</f>
        <v>1362696</v>
      </c>
      <c r="I492" s="2">
        <f>I117+I118+I126+I127</f>
        <v>3360203</v>
      </c>
      <c r="J492" s="24">
        <f t="shared" si="4"/>
        <v>40.553978435231443</v>
      </c>
    </row>
    <row r="493" spans="1:10" x14ac:dyDescent="0.2">
      <c r="A493" s="23">
        <v>2560</v>
      </c>
      <c r="B493" s="2" t="s">
        <v>10</v>
      </c>
      <c r="C493" s="2" t="s">
        <v>15</v>
      </c>
      <c r="D493" s="30" t="s">
        <v>21</v>
      </c>
      <c r="E493" s="2" t="s">
        <v>10</v>
      </c>
      <c r="H493" s="2">
        <f>H119+H120+H128+H129</f>
        <v>2096731</v>
      </c>
      <c r="I493" s="2">
        <f>I119+I120+I128+I129</f>
        <v>4905060</v>
      </c>
      <c r="J493" s="24">
        <f t="shared" si="4"/>
        <v>42.746286487830936</v>
      </c>
    </row>
    <row r="494" spans="1:10" x14ac:dyDescent="0.2">
      <c r="A494" s="23">
        <v>2560</v>
      </c>
      <c r="B494" s="2" t="s">
        <v>10</v>
      </c>
      <c r="C494" s="2" t="s">
        <v>15</v>
      </c>
      <c r="D494" s="30" t="s">
        <v>22</v>
      </c>
      <c r="E494" s="2" t="s">
        <v>10</v>
      </c>
      <c r="H494" s="2">
        <f>H121+H122+H130+H131</f>
        <v>489833</v>
      </c>
      <c r="I494" s="2">
        <f>I121+I122+I130+I131</f>
        <v>1175873</v>
      </c>
      <c r="J494" s="24">
        <f t="shared" si="4"/>
        <v>41.65696465519661</v>
      </c>
    </row>
    <row r="495" spans="1:10" x14ac:dyDescent="0.2">
      <c r="A495" s="23">
        <v>2560</v>
      </c>
      <c r="B495" s="2" t="s">
        <v>7</v>
      </c>
      <c r="C495" s="2" t="s">
        <v>15</v>
      </c>
      <c r="D495" s="30" t="s">
        <v>16</v>
      </c>
      <c r="E495" s="2" t="s">
        <v>10</v>
      </c>
      <c r="H495" s="2">
        <f>H114</f>
        <v>693634</v>
      </c>
      <c r="I495" s="2">
        <f>I114</f>
        <v>1535234</v>
      </c>
      <c r="J495" s="24">
        <f t="shared" si="4"/>
        <v>45.180995209850742</v>
      </c>
    </row>
    <row r="496" spans="1:10" x14ac:dyDescent="0.2">
      <c r="A496" s="23">
        <v>2560</v>
      </c>
      <c r="B496" s="2" t="s">
        <v>7</v>
      </c>
      <c r="C496" s="2" t="s">
        <v>15</v>
      </c>
      <c r="D496" s="30" t="s">
        <v>18</v>
      </c>
      <c r="E496" s="2" t="s">
        <v>10</v>
      </c>
      <c r="H496" s="2">
        <f>H115+H116</f>
        <v>1770777</v>
      </c>
      <c r="I496" s="2">
        <f>I115+I116</f>
        <v>3845853</v>
      </c>
      <c r="J496" s="24">
        <f t="shared" si="4"/>
        <v>46.043803546313391</v>
      </c>
    </row>
    <row r="497" spans="1:10" x14ac:dyDescent="0.2">
      <c r="A497" s="23">
        <v>2560</v>
      </c>
      <c r="B497" s="2" t="s">
        <v>7</v>
      </c>
      <c r="C497" s="2" t="s">
        <v>15</v>
      </c>
      <c r="D497" s="30" t="s">
        <v>20</v>
      </c>
      <c r="E497" s="2" t="s">
        <v>10</v>
      </c>
      <c r="H497" s="2">
        <f>H117+H118</f>
        <v>1173233</v>
      </c>
      <c r="I497" s="2">
        <f>I117+I118</f>
        <v>2508817</v>
      </c>
      <c r="J497" s="24">
        <f t="shared" si="4"/>
        <v>46.764391344605841</v>
      </c>
    </row>
    <row r="498" spans="1:10" x14ac:dyDescent="0.2">
      <c r="A498" s="23">
        <v>2560</v>
      </c>
      <c r="B498" s="2" t="s">
        <v>7</v>
      </c>
      <c r="C498" s="2" t="s">
        <v>15</v>
      </c>
      <c r="D498" s="30" t="s">
        <v>21</v>
      </c>
      <c r="E498" s="2" t="s">
        <v>10</v>
      </c>
      <c r="H498" s="2">
        <f>H119+H120</f>
        <v>1863696</v>
      </c>
      <c r="I498" s="2">
        <f>I119+I120</f>
        <v>3854890</v>
      </c>
      <c r="J498" s="24">
        <f t="shared" si="4"/>
        <v>48.346282254487157</v>
      </c>
    </row>
    <row r="499" spans="1:10" x14ac:dyDescent="0.2">
      <c r="A499" s="23">
        <v>2560</v>
      </c>
      <c r="B499" s="2" t="s">
        <v>7</v>
      </c>
      <c r="C499" s="2" t="s">
        <v>15</v>
      </c>
      <c r="D499" s="30" t="s">
        <v>22</v>
      </c>
      <c r="E499" s="2" t="s">
        <v>10</v>
      </c>
      <c r="H499" s="2">
        <f>H121+H122</f>
        <v>462234</v>
      </c>
      <c r="I499" s="2">
        <f>I121+I122</f>
        <v>1080627</v>
      </c>
      <c r="J499" s="24">
        <f t="shared" si="4"/>
        <v>42.77461140615587</v>
      </c>
    </row>
    <row r="500" spans="1:10" x14ac:dyDescent="0.2">
      <c r="A500" s="23">
        <v>2560</v>
      </c>
      <c r="B500" s="2" t="s">
        <v>14</v>
      </c>
      <c r="C500" s="2" t="s">
        <v>15</v>
      </c>
      <c r="D500" s="30" t="s">
        <v>16</v>
      </c>
      <c r="E500" s="2" t="s">
        <v>10</v>
      </c>
      <c r="H500" s="2">
        <f>H123</f>
        <v>91120</v>
      </c>
      <c r="I500" s="2">
        <f>I123</f>
        <v>378506</v>
      </c>
      <c r="J500" s="24">
        <f t="shared" si="4"/>
        <v>24.073594606162121</v>
      </c>
    </row>
    <row r="501" spans="1:10" x14ac:dyDescent="0.2">
      <c r="A501" s="23">
        <v>2560</v>
      </c>
      <c r="B501" s="2" t="s">
        <v>14</v>
      </c>
      <c r="C501" s="2" t="s">
        <v>15</v>
      </c>
      <c r="D501" s="30" t="s">
        <v>18</v>
      </c>
      <c r="E501" s="2" t="s">
        <v>10</v>
      </c>
      <c r="H501" s="2">
        <f>H124+H125</f>
        <v>150745</v>
      </c>
      <c r="I501" s="2">
        <f>I124+I125</f>
        <v>696537</v>
      </c>
      <c r="J501" s="24">
        <f t="shared" si="4"/>
        <v>21.642066394175757</v>
      </c>
    </row>
    <row r="502" spans="1:10" x14ac:dyDescent="0.2">
      <c r="A502" s="23">
        <v>2560</v>
      </c>
      <c r="B502" s="2" t="s">
        <v>14</v>
      </c>
      <c r="C502" s="2" t="s">
        <v>15</v>
      </c>
      <c r="D502" s="30" t="s">
        <v>20</v>
      </c>
      <c r="E502" s="2" t="s">
        <v>10</v>
      </c>
      <c r="H502" s="2">
        <f>H126+H127</f>
        <v>189463</v>
      </c>
      <c r="I502" s="2">
        <f>I126+I127</f>
        <v>851386</v>
      </c>
      <c r="J502" s="24">
        <f t="shared" si="4"/>
        <v>22.253478445734366</v>
      </c>
    </row>
    <row r="503" spans="1:10" x14ac:dyDescent="0.2">
      <c r="A503" s="23">
        <v>2560</v>
      </c>
      <c r="B503" s="2" t="s">
        <v>14</v>
      </c>
      <c r="C503" s="2" t="s">
        <v>15</v>
      </c>
      <c r="D503" s="30" t="s">
        <v>21</v>
      </c>
      <c r="E503" s="2" t="s">
        <v>10</v>
      </c>
      <c r="H503" s="2">
        <f>H128+H129</f>
        <v>233035</v>
      </c>
      <c r="I503" s="2">
        <f>I128+I129</f>
        <v>1050170</v>
      </c>
      <c r="J503" s="24">
        <f t="shared" si="4"/>
        <v>22.190216822038337</v>
      </c>
    </row>
    <row r="504" spans="1:10" x14ac:dyDescent="0.2">
      <c r="A504" s="23">
        <v>2560</v>
      </c>
      <c r="B504" s="2" t="s">
        <v>14</v>
      </c>
      <c r="C504" s="2" t="s">
        <v>15</v>
      </c>
      <c r="D504" s="30" t="s">
        <v>22</v>
      </c>
      <c r="E504" s="2" t="s">
        <v>10</v>
      </c>
      <c r="H504" s="2">
        <f>H130+H131</f>
        <v>27599</v>
      </c>
      <c r="I504" s="2">
        <f>I130+I131</f>
        <v>95246</v>
      </c>
      <c r="J504" s="24">
        <f t="shared" si="4"/>
        <v>28.976544946769419</v>
      </c>
    </row>
    <row r="505" spans="1:10" x14ac:dyDescent="0.2">
      <c r="A505" s="23">
        <v>2560</v>
      </c>
      <c r="B505" s="2" t="s">
        <v>10</v>
      </c>
      <c r="C505" s="2" t="s">
        <v>15</v>
      </c>
      <c r="D505" s="2" t="s">
        <v>9</v>
      </c>
      <c r="E505" s="2" t="s">
        <v>17</v>
      </c>
      <c r="H505" s="2">
        <f>H114+H115+H117+H119+H121+H123+H124+H126+H128+H130</f>
        <v>2920725</v>
      </c>
      <c r="I505" s="2">
        <f>I114+I115+I117+I119+I121+I123+I124+I126+I128+I130</f>
        <v>6980566</v>
      </c>
      <c r="J505" s="24">
        <f t="shared" si="4"/>
        <v>41.840804886022134</v>
      </c>
    </row>
    <row r="506" spans="1:10" x14ac:dyDescent="0.2">
      <c r="A506" s="23">
        <v>2560</v>
      </c>
      <c r="B506" s="2" t="s">
        <v>7</v>
      </c>
      <c r="C506" s="2" t="s">
        <v>15</v>
      </c>
      <c r="D506" s="2" t="s">
        <v>9</v>
      </c>
      <c r="E506" s="2" t="s">
        <v>17</v>
      </c>
      <c r="H506" s="2">
        <f>H114+H115+H117+H119+H121</f>
        <v>2607728</v>
      </c>
      <c r="I506" s="2">
        <f>I114+I115+I117+I119+I121</f>
        <v>5627351</v>
      </c>
      <c r="J506" s="24">
        <f t="shared" si="4"/>
        <v>46.34024072783091</v>
      </c>
    </row>
    <row r="507" spans="1:10" x14ac:dyDescent="0.2">
      <c r="A507" s="23">
        <v>2560</v>
      </c>
      <c r="B507" s="2" t="s">
        <v>14</v>
      </c>
      <c r="C507" s="2" t="s">
        <v>15</v>
      </c>
      <c r="D507" s="2" t="s">
        <v>9</v>
      </c>
      <c r="E507" s="2" t="s">
        <v>17</v>
      </c>
      <c r="H507" s="2">
        <f>H123+H124+H126+H128+H130</f>
        <v>312997</v>
      </c>
      <c r="I507" s="2">
        <f>I123+I124+I126+I128+I130</f>
        <v>1353215</v>
      </c>
      <c r="J507" s="24">
        <f t="shared" ref="J507:J570" si="8">H507*100/I507</f>
        <v>23.129879583066991</v>
      </c>
    </row>
    <row r="508" spans="1:10" x14ac:dyDescent="0.2">
      <c r="A508" s="23">
        <v>2560</v>
      </c>
      <c r="B508" s="2" t="s">
        <v>10</v>
      </c>
      <c r="C508" s="2" t="s">
        <v>15</v>
      </c>
      <c r="D508" s="2" t="s">
        <v>9</v>
      </c>
      <c r="E508" s="2" t="s">
        <v>19</v>
      </c>
      <c r="H508" s="2">
        <f>H116+H118+H120+H122+H125+H127+H129+H131</f>
        <v>3734811</v>
      </c>
      <c r="I508" s="2">
        <f>I116+I118+I120+I122+I125+I127+I129+I131</f>
        <v>8916700</v>
      </c>
      <c r="J508" s="24">
        <f t="shared" si="8"/>
        <v>41.885574259535481</v>
      </c>
    </row>
    <row r="509" spans="1:10" x14ac:dyDescent="0.2">
      <c r="A509" s="23">
        <v>2560</v>
      </c>
      <c r="B509" s="2" t="s">
        <v>7</v>
      </c>
      <c r="C509" s="2" t="s">
        <v>15</v>
      </c>
      <c r="D509" s="2" t="s">
        <v>9</v>
      </c>
      <c r="E509" s="2" t="s">
        <v>19</v>
      </c>
      <c r="H509" s="2">
        <f>H116+H118+H120+H122</f>
        <v>3355846</v>
      </c>
      <c r="I509" s="2">
        <f>I116+I118+I120+I122</f>
        <v>7198070</v>
      </c>
      <c r="J509" s="24">
        <f t="shared" si="8"/>
        <v>46.621469366093969</v>
      </c>
    </row>
    <row r="510" spans="1:10" x14ac:dyDescent="0.2">
      <c r="A510" s="23">
        <v>2560</v>
      </c>
      <c r="B510" s="2" t="s">
        <v>14</v>
      </c>
      <c r="C510" s="2" t="s">
        <v>15</v>
      </c>
      <c r="D510" s="2" t="s">
        <v>9</v>
      </c>
      <c r="E510" s="2" t="s">
        <v>19</v>
      </c>
      <c r="H510" s="2">
        <f>H125+H127+H129+H131</f>
        <v>378965</v>
      </c>
      <c r="I510" s="2">
        <f>I125+I127+I129+I131</f>
        <v>1718630</v>
      </c>
      <c r="J510" s="24">
        <f t="shared" si="8"/>
        <v>22.05041224696415</v>
      </c>
    </row>
    <row r="511" spans="1:10" x14ac:dyDescent="0.2">
      <c r="A511" s="23">
        <v>2560</v>
      </c>
      <c r="B511" s="2" t="s">
        <v>10</v>
      </c>
      <c r="C511" s="2" t="s">
        <v>15</v>
      </c>
      <c r="E511" s="2" t="s">
        <v>10</v>
      </c>
      <c r="G511" s="11">
        <v>1</v>
      </c>
      <c r="H511" s="2">
        <f>SUMIF($G$132:$G$208,$G511,H$132:H$208)</f>
        <v>780123</v>
      </c>
      <c r="I511" s="2">
        <f>SUMIF($G$132:$G$208,$G511,I$132:I$208)</f>
        <v>1838048</v>
      </c>
      <c r="J511" s="24">
        <f t="shared" si="8"/>
        <v>42.443015633976913</v>
      </c>
    </row>
    <row r="512" spans="1:10" x14ac:dyDescent="0.2">
      <c r="A512" s="23">
        <v>2560</v>
      </c>
      <c r="B512" s="2" t="s">
        <v>10</v>
      </c>
      <c r="C512" s="2" t="s">
        <v>15</v>
      </c>
      <c r="E512" s="2" t="s">
        <v>10</v>
      </c>
      <c r="G512" s="11">
        <v>2</v>
      </c>
      <c r="H512" s="2">
        <f t="shared" ref="H512:I522" si="9">SUMIF($G$132:$G$208,$G512,H$132:H$208)</f>
        <v>373709</v>
      </c>
      <c r="I512" s="2">
        <f t="shared" si="9"/>
        <v>937891</v>
      </c>
      <c r="J512" s="24">
        <f t="shared" si="8"/>
        <v>39.845675030467291</v>
      </c>
    </row>
    <row r="513" spans="1:10" x14ac:dyDescent="0.2">
      <c r="A513" s="23">
        <v>2560</v>
      </c>
      <c r="B513" s="2" t="s">
        <v>10</v>
      </c>
      <c r="C513" s="2" t="s">
        <v>15</v>
      </c>
      <c r="E513" s="2" t="s">
        <v>10</v>
      </c>
      <c r="G513" s="11">
        <v>3</v>
      </c>
      <c r="H513" s="2">
        <f t="shared" si="9"/>
        <v>237979</v>
      </c>
      <c r="I513" s="2">
        <f t="shared" si="9"/>
        <v>660403</v>
      </c>
      <c r="J513" s="24">
        <f t="shared" si="8"/>
        <v>36.03542079608966</v>
      </c>
    </row>
    <row r="514" spans="1:10" x14ac:dyDescent="0.2">
      <c r="A514" s="23">
        <v>2560</v>
      </c>
      <c r="B514" s="2" t="s">
        <v>10</v>
      </c>
      <c r="C514" s="2" t="s">
        <v>15</v>
      </c>
      <c r="E514" s="2" t="s">
        <v>10</v>
      </c>
      <c r="G514" s="11">
        <v>4</v>
      </c>
      <c r="H514" s="2">
        <f t="shared" si="9"/>
        <v>616166</v>
      </c>
      <c r="I514" s="2">
        <f t="shared" si="9"/>
        <v>1539858</v>
      </c>
      <c r="J514" s="24">
        <f t="shared" si="8"/>
        <v>40.014468866609775</v>
      </c>
    </row>
    <row r="515" spans="1:10" x14ac:dyDescent="0.2">
      <c r="A515" s="23">
        <v>2560</v>
      </c>
      <c r="B515" s="2" t="s">
        <v>10</v>
      </c>
      <c r="C515" s="2" t="s">
        <v>15</v>
      </c>
      <c r="E515" s="2" t="s">
        <v>10</v>
      </c>
      <c r="G515" s="11">
        <v>5</v>
      </c>
      <c r="H515" s="2">
        <f t="shared" si="9"/>
        <v>458055</v>
      </c>
      <c r="I515" s="2">
        <f t="shared" si="9"/>
        <v>1052723</v>
      </c>
      <c r="J515" s="24">
        <f t="shared" si="8"/>
        <v>43.511446030912218</v>
      </c>
    </row>
    <row r="516" spans="1:10" x14ac:dyDescent="0.2">
      <c r="A516" s="23">
        <v>2560</v>
      </c>
      <c r="B516" s="2" t="s">
        <v>10</v>
      </c>
      <c r="C516" s="2" t="s">
        <v>15</v>
      </c>
      <c r="E516" s="2" t="s">
        <v>10</v>
      </c>
      <c r="G516" s="11">
        <v>6</v>
      </c>
      <c r="H516" s="2">
        <f t="shared" si="9"/>
        <v>818187</v>
      </c>
      <c r="I516" s="2">
        <f t="shared" si="9"/>
        <v>1873670</v>
      </c>
      <c r="J516" s="24">
        <f t="shared" si="8"/>
        <v>43.66761489483207</v>
      </c>
    </row>
    <row r="517" spans="1:10" x14ac:dyDescent="0.2">
      <c r="A517" s="23">
        <v>2560</v>
      </c>
      <c r="B517" s="2" t="s">
        <v>10</v>
      </c>
      <c r="C517" s="2" t="s">
        <v>15</v>
      </c>
      <c r="E517" s="2" t="s">
        <v>10</v>
      </c>
      <c r="G517" s="11">
        <v>7</v>
      </c>
      <c r="H517" s="2">
        <f t="shared" si="9"/>
        <v>594428</v>
      </c>
      <c r="I517" s="2">
        <f t="shared" si="9"/>
        <v>1226414</v>
      </c>
      <c r="J517" s="24">
        <f t="shared" si="8"/>
        <v>48.468787864456864</v>
      </c>
    </row>
    <row r="518" spans="1:10" x14ac:dyDescent="0.2">
      <c r="A518" s="23">
        <v>2560</v>
      </c>
      <c r="B518" s="2" t="s">
        <v>10</v>
      </c>
      <c r="C518" s="2" t="s">
        <v>15</v>
      </c>
      <c r="E518" s="2" t="s">
        <v>10</v>
      </c>
      <c r="G518" s="11">
        <v>8</v>
      </c>
      <c r="H518" s="2">
        <f t="shared" si="9"/>
        <v>489763</v>
      </c>
      <c r="I518" s="2">
        <f t="shared" si="9"/>
        <v>1187073</v>
      </c>
      <c r="J518" s="24">
        <f t="shared" si="8"/>
        <v>41.258035520983121</v>
      </c>
    </row>
    <row r="519" spans="1:10" x14ac:dyDescent="0.2">
      <c r="A519" s="23">
        <v>2560</v>
      </c>
      <c r="B519" s="2" t="s">
        <v>10</v>
      </c>
      <c r="C519" s="2" t="s">
        <v>15</v>
      </c>
      <c r="E519" s="2" t="s">
        <v>10</v>
      </c>
      <c r="G519" s="11">
        <v>9</v>
      </c>
      <c r="H519" s="2">
        <f t="shared" si="9"/>
        <v>611898</v>
      </c>
      <c r="I519" s="2">
        <f t="shared" si="9"/>
        <v>1546518</v>
      </c>
      <c r="J519" s="24">
        <f t="shared" si="8"/>
        <v>39.566173817569535</v>
      </c>
    </row>
    <row r="520" spans="1:10" x14ac:dyDescent="0.2">
      <c r="A520" s="23">
        <v>2560</v>
      </c>
      <c r="B520" s="2" t="s">
        <v>10</v>
      </c>
      <c r="C520" s="2" t="s">
        <v>15</v>
      </c>
      <c r="E520" s="2" t="s">
        <v>10</v>
      </c>
      <c r="G520" s="11">
        <v>10</v>
      </c>
      <c r="H520" s="2">
        <f t="shared" si="9"/>
        <v>400643</v>
      </c>
      <c r="I520" s="2">
        <f t="shared" si="9"/>
        <v>945054</v>
      </c>
      <c r="J520" s="24">
        <f t="shared" si="8"/>
        <v>42.393662161104018</v>
      </c>
    </row>
    <row r="521" spans="1:10" x14ac:dyDescent="0.2">
      <c r="A521" s="23">
        <v>2560</v>
      </c>
      <c r="B521" s="2" t="s">
        <v>10</v>
      </c>
      <c r="C521" s="2" t="s">
        <v>15</v>
      </c>
      <c r="E521" s="2" t="s">
        <v>10</v>
      </c>
      <c r="G521" s="11">
        <v>11</v>
      </c>
      <c r="H521" s="2">
        <f t="shared" si="9"/>
        <v>309998</v>
      </c>
      <c r="I521" s="2">
        <f t="shared" si="9"/>
        <v>758479</v>
      </c>
      <c r="J521" s="24">
        <f t="shared" si="8"/>
        <v>40.871006316588854</v>
      </c>
    </row>
    <row r="522" spans="1:10" x14ac:dyDescent="0.2">
      <c r="A522" s="23">
        <v>2560</v>
      </c>
      <c r="B522" s="2" t="s">
        <v>10</v>
      </c>
      <c r="C522" s="2" t="s">
        <v>15</v>
      </c>
      <c r="E522" s="2" t="s">
        <v>10</v>
      </c>
      <c r="G522" s="11">
        <v>12</v>
      </c>
      <c r="H522" s="2">
        <f t="shared" si="9"/>
        <v>179836</v>
      </c>
      <c r="I522" s="2">
        <f t="shared" si="9"/>
        <v>417394</v>
      </c>
      <c r="J522" s="24">
        <f t="shared" si="8"/>
        <v>43.085430073264114</v>
      </c>
    </row>
    <row r="523" spans="1:10" x14ac:dyDescent="0.2">
      <c r="A523" s="23">
        <v>2557</v>
      </c>
      <c r="B523" s="2" t="s">
        <v>10</v>
      </c>
      <c r="C523" s="2" t="s">
        <v>15</v>
      </c>
      <c r="D523" s="2" t="s">
        <v>9</v>
      </c>
      <c r="E523" s="2" t="s">
        <v>10</v>
      </c>
      <c r="H523" s="2">
        <f>SUM(H209:H216)</f>
        <v>7649237</v>
      </c>
      <c r="I523" s="2">
        <f>SUM(I209:I216)</f>
        <v>17705123</v>
      </c>
      <c r="J523" s="24">
        <f t="shared" si="8"/>
        <v>43.203523635503693</v>
      </c>
    </row>
    <row r="524" spans="1:10" x14ac:dyDescent="0.2">
      <c r="A524" s="23">
        <v>2557</v>
      </c>
      <c r="B524" s="2" t="s">
        <v>7</v>
      </c>
      <c r="C524" s="2" t="s">
        <v>15</v>
      </c>
      <c r="D524" s="2" t="s">
        <v>9</v>
      </c>
      <c r="E524" s="2" t="s">
        <v>10</v>
      </c>
      <c r="H524" s="2">
        <f>SUM(H209:H212)</f>
        <v>6779759</v>
      </c>
      <c r="I524" s="2">
        <f>SUM(I209:I212)</f>
        <v>14047290</v>
      </c>
      <c r="J524" s="24">
        <f t="shared" si="8"/>
        <v>48.263821705111802</v>
      </c>
    </row>
    <row r="525" spans="1:10" x14ac:dyDescent="0.2">
      <c r="A525" s="23">
        <v>2557</v>
      </c>
      <c r="B525" s="2" t="s">
        <v>14</v>
      </c>
      <c r="C525" s="2" t="s">
        <v>15</v>
      </c>
      <c r="D525" s="2" t="s">
        <v>9</v>
      </c>
      <c r="E525" s="2" t="s">
        <v>10</v>
      </c>
      <c r="H525" s="2">
        <f>SUM(H213:H216)</f>
        <v>869478</v>
      </c>
      <c r="I525" s="2">
        <f>SUM(I213:I216)</f>
        <v>3657833</v>
      </c>
      <c r="J525" s="24">
        <f t="shared" si="8"/>
        <v>23.770303346270865</v>
      </c>
    </row>
    <row r="526" spans="1:10" x14ac:dyDescent="0.2">
      <c r="A526" s="23">
        <v>2557</v>
      </c>
      <c r="B526" s="2" t="s">
        <v>10</v>
      </c>
      <c r="C526" s="30" t="s">
        <v>8</v>
      </c>
      <c r="D526" s="2" t="s">
        <v>9</v>
      </c>
      <c r="E526" s="2" t="s">
        <v>10</v>
      </c>
      <c r="H526" s="2">
        <f t="shared" ref="H526:I529" si="10">H209+H213</f>
        <v>1122797</v>
      </c>
      <c r="I526" s="2">
        <f t="shared" si="10"/>
        <v>2428286</v>
      </c>
      <c r="J526" s="24">
        <f t="shared" si="8"/>
        <v>46.238252001617603</v>
      </c>
    </row>
    <row r="527" spans="1:10" x14ac:dyDescent="0.2">
      <c r="A527" s="23">
        <v>2557</v>
      </c>
      <c r="B527" s="2" t="s">
        <v>10</v>
      </c>
      <c r="C527" s="30" t="s">
        <v>11</v>
      </c>
      <c r="D527" s="2" t="s">
        <v>9</v>
      </c>
      <c r="E527" s="2" t="s">
        <v>10</v>
      </c>
      <c r="H527" s="2">
        <f t="shared" si="10"/>
        <v>3867415</v>
      </c>
      <c r="I527" s="2">
        <f t="shared" si="10"/>
        <v>8416693</v>
      </c>
      <c r="J527" s="24">
        <f t="shared" si="8"/>
        <v>45.949341386219032</v>
      </c>
    </row>
    <row r="528" spans="1:10" x14ac:dyDescent="0.2">
      <c r="A528" s="23">
        <v>2557</v>
      </c>
      <c r="B528" s="2" t="s">
        <v>10</v>
      </c>
      <c r="C528" s="30" t="s">
        <v>12</v>
      </c>
      <c r="D528" s="2" t="s">
        <v>9</v>
      </c>
      <c r="E528" s="2" t="s">
        <v>10</v>
      </c>
      <c r="H528" s="2">
        <f t="shared" si="10"/>
        <v>2046236</v>
      </c>
      <c r="I528" s="2">
        <f t="shared" si="10"/>
        <v>5023153</v>
      </c>
      <c r="J528" s="24">
        <f t="shared" si="8"/>
        <v>40.736087473345926</v>
      </c>
    </row>
    <row r="529" spans="1:10" x14ac:dyDescent="0.2">
      <c r="A529" s="23">
        <v>2557</v>
      </c>
      <c r="B529" s="2" t="s">
        <v>10</v>
      </c>
      <c r="C529" s="30" t="s">
        <v>13</v>
      </c>
      <c r="D529" s="2" t="s">
        <v>9</v>
      </c>
      <c r="E529" s="2" t="s">
        <v>10</v>
      </c>
      <c r="H529" s="2">
        <f t="shared" si="10"/>
        <v>612789</v>
      </c>
      <c r="I529" s="2">
        <f t="shared" si="10"/>
        <v>1836991</v>
      </c>
      <c r="J529" s="24">
        <f t="shared" si="8"/>
        <v>33.358301700988193</v>
      </c>
    </row>
    <row r="530" spans="1:10" x14ac:dyDescent="0.2">
      <c r="A530" s="23">
        <v>2557</v>
      </c>
      <c r="B530" s="2" t="s">
        <v>10</v>
      </c>
      <c r="C530" s="2" t="s">
        <v>15</v>
      </c>
      <c r="D530" s="30" t="s">
        <v>16</v>
      </c>
      <c r="E530" s="2" t="s">
        <v>10</v>
      </c>
      <c r="H530" s="2">
        <f>H217+H226</f>
        <v>887686</v>
      </c>
      <c r="I530" s="2">
        <f>I217+I226</f>
        <v>2248662</v>
      </c>
      <c r="J530" s="24">
        <f t="shared" si="8"/>
        <v>39.476186283220869</v>
      </c>
    </row>
    <row r="531" spans="1:10" x14ac:dyDescent="0.2">
      <c r="A531" s="23">
        <v>2557</v>
      </c>
      <c r="B531" s="2" t="s">
        <v>10</v>
      </c>
      <c r="C531" s="2" t="s">
        <v>15</v>
      </c>
      <c r="D531" s="30" t="s">
        <v>18</v>
      </c>
      <c r="E531" s="2" t="s">
        <v>10</v>
      </c>
      <c r="H531" s="2">
        <f>H218+H219+H227+H228</f>
        <v>2328081</v>
      </c>
      <c r="I531" s="2">
        <f>I218+I219+I227+I228</f>
        <v>4823913</v>
      </c>
      <c r="J531" s="24">
        <f t="shared" si="8"/>
        <v>48.26125595548676</v>
      </c>
    </row>
    <row r="532" spans="1:10" x14ac:dyDescent="0.2">
      <c r="A532" s="23">
        <v>2557</v>
      </c>
      <c r="B532" s="2" t="s">
        <v>10</v>
      </c>
      <c r="C532" s="2" t="s">
        <v>15</v>
      </c>
      <c r="D532" s="30" t="s">
        <v>20</v>
      </c>
      <c r="E532" s="2" t="s">
        <v>10</v>
      </c>
      <c r="H532" s="2">
        <f>H220+H221+H229+H230</f>
        <v>1613417</v>
      </c>
      <c r="I532" s="2">
        <f>I220+I221+I229+I230</f>
        <v>3712043</v>
      </c>
      <c r="J532" s="24">
        <f t="shared" si="8"/>
        <v>43.464394135520521</v>
      </c>
    </row>
    <row r="533" spans="1:10" x14ac:dyDescent="0.2">
      <c r="A533" s="23">
        <v>2557</v>
      </c>
      <c r="B533" s="2" t="s">
        <v>10</v>
      </c>
      <c r="C533" s="2" t="s">
        <v>15</v>
      </c>
      <c r="D533" s="30" t="s">
        <v>21</v>
      </c>
      <c r="E533" s="2" t="s">
        <v>10</v>
      </c>
      <c r="H533" s="2">
        <f>H222+H223+H231+H232</f>
        <v>2223366</v>
      </c>
      <c r="I533" s="2">
        <f>I222+I223+I231+I232</f>
        <v>5479932</v>
      </c>
      <c r="J533" s="24">
        <f t="shared" si="8"/>
        <v>40.572875721815528</v>
      </c>
    </row>
    <row r="534" spans="1:10" x14ac:dyDescent="0.2">
      <c r="A534" s="23">
        <v>2557</v>
      </c>
      <c r="B534" s="2" t="s">
        <v>10</v>
      </c>
      <c r="C534" s="2" t="s">
        <v>15</v>
      </c>
      <c r="D534" s="30" t="s">
        <v>22</v>
      </c>
      <c r="E534" s="2" t="s">
        <v>10</v>
      </c>
      <c r="H534" s="2">
        <f>H224+H225+H233+H234</f>
        <v>596685</v>
      </c>
      <c r="I534" s="2">
        <f>I224+I225+I233+I234</f>
        <v>1440574</v>
      </c>
      <c r="J534" s="24">
        <f t="shared" si="8"/>
        <v>41.419947881885967</v>
      </c>
    </row>
    <row r="535" spans="1:10" x14ac:dyDescent="0.2">
      <c r="A535" s="23">
        <v>2557</v>
      </c>
      <c r="B535" s="2" t="s">
        <v>7</v>
      </c>
      <c r="C535" s="2" t="s">
        <v>15</v>
      </c>
      <c r="D535" s="30" t="s">
        <v>16</v>
      </c>
      <c r="E535" s="2" t="s">
        <v>10</v>
      </c>
      <c r="H535" s="2">
        <f>H217</f>
        <v>761137</v>
      </c>
      <c r="I535" s="2">
        <f>I217</f>
        <v>1745574</v>
      </c>
      <c r="J535" s="24">
        <f t="shared" si="8"/>
        <v>43.603823155019498</v>
      </c>
    </row>
    <row r="536" spans="1:10" x14ac:dyDescent="0.2">
      <c r="A536" s="23">
        <v>2557</v>
      </c>
      <c r="B536" s="2" t="s">
        <v>7</v>
      </c>
      <c r="C536" s="2" t="s">
        <v>15</v>
      </c>
      <c r="D536" s="30" t="s">
        <v>18</v>
      </c>
      <c r="E536" s="2" t="s">
        <v>10</v>
      </c>
      <c r="H536" s="2">
        <f>H218+H219</f>
        <v>2102117</v>
      </c>
      <c r="I536" s="2">
        <f>I218+I219</f>
        <v>4006518</v>
      </c>
      <c r="J536" s="24">
        <f t="shared" si="8"/>
        <v>52.467429323916676</v>
      </c>
    </row>
    <row r="537" spans="1:10" x14ac:dyDescent="0.2">
      <c r="A537" s="23">
        <v>2557</v>
      </c>
      <c r="B537" s="2" t="s">
        <v>7</v>
      </c>
      <c r="C537" s="2" t="s">
        <v>15</v>
      </c>
      <c r="D537" s="30" t="s">
        <v>20</v>
      </c>
      <c r="E537" s="2" t="s">
        <v>10</v>
      </c>
      <c r="H537" s="2">
        <f>H220+H221</f>
        <v>1395367</v>
      </c>
      <c r="I537" s="2">
        <f>I220+I221</f>
        <v>2752722</v>
      </c>
      <c r="J537" s="24">
        <f t="shared" si="8"/>
        <v>50.690443858842265</v>
      </c>
    </row>
    <row r="538" spans="1:10" x14ac:dyDescent="0.2">
      <c r="A538" s="23">
        <v>2557</v>
      </c>
      <c r="B538" s="2" t="s">
        <v>7</v>
      </c>
      <c r="C538" s="2" t="s">
        <v>15</v>
      </c>
      <c r="D538" s="30" t="s">
        <v>21</v>
      </c>
      <c r="E538" s="2" t="s">
        <v>10</v>
      </c>
      <c r="H538" s="2">
        <f>H222+H223</f>
        <v>1948345</v>
      </c>
      <c r="I538" s="2">
        <f>I222+I223</f>
        <v>4225840</v>
      </c>
      <c r="J538" s="24">
        <f t="shared" si="8"/>
        <v>46.105508017340931</v>
      </c>
    </row>
    <row r="539" spans="1:10" x14ac:dyDescent="0.2">
      <c r="A539" s="23">
        <v>2557</v>
      </c>
      <c r="B539" s="2" t="s">
        <v>7</v>
      </c>
      <c r="C539" s="2" t="s">
        <v>15</v>
      </c>
      <c r="D539" s="30" t="s">
        <v>22</v>
      </c>
      <c r="E539" s="2" t="s">
        <v>10</v>
      </c>
      <c r="H539" s="2">
        <f>H224+H225</f>
        <v>572792</v>
      </c>
      <c r="I539" s="2">
        <f>I224+I225</f>
        <v>1316636</v>
      </c>
      <c r="J539" s="24">
        <f t="shared" si="8"/>
        <v>43.504203135870505</v>
      </c>
    </row>
    <row r="540" spans="1:10" x14ac:dyDescent="0.2">
      <c r="A540" s="23">
        <v>2557</v>
      </c>
      <c r="B540" s="2" t="s">
        <v>14</v>
      </c>
      <c r="C540" s="2" t="s">
        <v>15</v>
      </c>
      <c r="D540" s="30" t="s">
        <v>16</v>
      </c>
      <c r="E540" s="2" t="s">
        <v>10</v>
      </c>
      <c r="H540" s="2">
        <f>H226</f>
        <v>126549</v>
      </c>
      <c r="I540" s="2">
        <f>I226</f>
        <v>503088</v>
      </c>
      <c r="J540" s="24">
        <f t="shared" si="8"/>
        <v>25.154446140635436</v>
      </c>
    </row>
    <row r="541" spans="1:10" x14ac:dyDescent="0.2">
      <c r="A541" s="23">
        <v>2557</v>
      </c>
      <c r="B541" s="2" t="s">
        <v>14</v>
      </c>
      <c r="C541" s="2" t="s">
        <v>15</v>
      </c>
      <c r="D541" s="30" t="s">
        <v>18</v>
      </c>
      <c r="E541" s="2" t="s">
        <v>10</v>
      </c>
      <c r="H541" s="2">
        <f>H227+H228</f>
        <v>225964</v>
      </c>
      <c r="I541" s="2">
        <f>I227+I228</f>
        <v>817395</v>
      </c>
      <c r="J541" s="24">
        <f t="shared" si="8"/>
        <v>27.644406926883576</v>
      </c>
    </row>
    <row r="542" spans="1:10" x14ac:dyDescent="0.2">
      <c r="A542" s="23">
        <v>2557</v>
      </c>
      <c r="B542" s="2" t="s">
        <v>14</v>
      </c>
      <c r="C542" s="2" t="s">
        <v>15</v>
      </c>
      <c r="D542" s="30" t="s">
        <v>20</v>
      </c>
      <c r="E542" s="2" t="s">
        <v>10</v>
      </c>
      <c r="H542" s="2">
        <f>H229+H230</f>
        <v>218050</v>
      </c>
      <c r="I542" s="2">
        <f>I229+I230</f>
        <v>959321</v>
      </c>
      <c r="J542" s="24">
        <f t="shared" si="8"/>
        <v>22.729618136160887</v>
      </c>
    </row>
    <row r="543" spans="1:10" x14ac:dyDescent="0.2">
      <c r="A543" s="23">
        <v>2557</v>
      </c>
      <c r="B543" s="2" t="s">
        <v>14</v>
      </c>
      <c r="C543" s="2" t="s">
        <v>15</v>
      </c>
      <c r="D543" s="30" t="s">
        <v>21</v>
      </c>
      <c r="E543" s="2" t="s">
        <v>10</v>
      </c>
      <c r="H543" s="2">
        <f>H231+H232</f>
        <v>275021</v>
      </c>
      <c r="I543" s="2">
        <f>I231+I232</f>
        <v>1254092</v>
      </c>
      <c r="J543" s="24">
        <f t="shared" si="8"/>
        <v>21.929890311077656</v>
      </c>
    </row>
    <row r="544" spans="1:10" x14ac:dyDescent="0.2">
      <c r="A544" s="23">
        <v>2557</v>
      </c>
      <c r="B544" s="2" t="s">
        <v>14</v>
      </c>
      <c r="C544" s="2" t="s">
        <v>15</v>
      </c>
      <c r="D544" s="30" t="s">
        <v>22</v>
      </c>
      <c r="E544" s="2" t="s">
        <v>10</v>
      </c>
      <c r="H544" s="2">
        <f>H233+H234</f>
        <v>23893</v>
      </c>
      <c r="I544" s="2">
        <f>I233+I234</f>
        <v>123938</v>
      </c>
      <c r="J544" s="24">
        <f t="shared" si="8"/>
        <v>19.278187480837193</v>
      </c>
    </row>
    <row r="545" spans="1:10" x14ac:dyDescent="0.2">
      <c r="A545" s="23">
        <v>2557</v>
      </c>
      <c r="B545" s="2" t="s">
        <v>10</v>
      </c>
      <c r="C545" s="2" t="s">
        <v>15</v>
      </c>
      <c r="D545" s="2" t="s">
        <v>9</v>
      </c>
      <c r="E545" s="2" t="s">
        <v>17</v>
      </c>
      <c r="H545" s="2">
        <f>H217+H218+H220+H222+H224+H226+H227+H229+H231+H233</f>
        <v>3347996</v>
      </c>
      <c r="I545" s="2">
        <f>I217+I218+I220+I222+I224+I226+I227+I229+I231+I233</f>
        <v>7896687</v>
      </c>
      <c r="J545" s="24">
        <f t="shared" si="8"/>
        <v>42.397476308735548</v>
      </c>
    </row>
    <row r="546" spans="1:10" x14ac:dyDescent="0.2">
      <c r="A546" s="23">
        <v>2557</v>
      </c>
      <c r="B546" s="2" t="s">
        <v>7</v>
      </c>
      <c r="C546" s="2" t="s">
        <v>15</v>
      </c>
      <c r="D546" s="2" t="s">
        <v>9</v>
      </c>
      <c r="E546" s="2" t="s">
        <v>17</v>
      </c>
      <c r="H546" s="2">
        <f>H217+H218+H220+H222+H224</f>
        <v>2927148</v>
      </c>
      <c r="I546" s="2">
        <f>I217+I218+I220+I222+I224</f>
        <v>6103555</v>
      </c>
      <c r="J546" s="24">
        <f t="shared" si="8"/>
        <v>47.958083444812083</v>
      </c>
    </row>
    <row r="547" spans="1:10" x14ac:dyDescent="0.2">
      <c r="A547" s="23">
        <v>2557</v>
      </c>
      <c r="B547" s="2" t="s">
        <v>14</v>
      </c>
      <c r="C547" s="2" t="s">
        <v>15</v>
      </c>
      <c r="D547" s="2" t="s">
        <v>9</v>
      </c>
      <c r="E547" s="2" t="s">
        <v>17</v>
      </c>
      <c r="H547" s="2">
        <f>H226+H227+H229+H231+H233</f>
        <v>420848</v>
      </c>
      <c r="I547" s="2">
        <f>I226+I227+I229+I231+I233</f>
        <v>1793132</v>
      </c>
      <c r="J547" s="24">
        <f t="shared" si="8"/>
        <v>23.469995516225243</v>
      </c>
    </row>
    <row r="548" spans="1:10" x14ac:dyDescent="0.2">
      <c r="A548" s="23">
        <v>2557</v>
      </c>
      <c r="B548" s="2" t="s">
        <v>10</v>
      </c>
      <c r="C548" s="2" t="s">
        <v>15</v>
      </c>
      <c r="D548" s="2" t="s">
        <v>9</v>
      </c>
      <c r="E548" s="2" t="s">
        <v>19</v>
      </c>
      <c r="H548" s="2">
        <f>H219+H221+H223+H225+H228+H230+H232+H234</f>
        <v>4301239</v>
      </c>
      <c r="I548" s="2">
        <f>I219+I221+I223+I225+I228+I230+I232+I234</f>
        <v>9808437</v>
      </c>
      <c r="J548" s="24">
        <f t="shared" si="8"/>
        <v>43.852440506066358</v>
      </c>
    </row>
    <row r="549" spans="1:10" x14ac:dyDescent="0.2">
      <c r="A549" s="23">
        <v>2557</v>
      </c>
      <c r="B549" s="2" t="s">
        <v>7</v>
      </c>
      <c r="C549" s="2" t="s">
        <v>15</v>
      </c>
      <c r="D549" s="2" t="s">
        <v>9</v>
      </c>
      <c r="E549" s="2" t="s">
        <v>19</v>
      </c>
      <c r="H549" s="2">
        <f>H219+H221+H223+H225</f>
        <v>3852610</v>
      </c>
      <c r="I549" s="2">
        <f>I219+I221+I223+I225</f>
        <v>7943735</v>
      </c>
      <c r="J549" s="24">
        <f t="shared" si="8"/>
        <v>48.498722578233036</v>
      </c>
    </row>
    <row r="550" spans="1:10" x14ac:dyDescent="0.2">
      <c r="A550" s="23">
        <v>2557</v>
      </c>
      <c r="B550" s="2" t="s">
        <v>14</v>
      </c>
      <c r="C550" s="2" t="s">
        <v>15</v>
      </c>
      <c r="D550" s="2" t="s">
        <v>9</v>
      </c>
      <c r="E550" s="2" t="s">
        <v>19</v>
      </c>
      <c r="H550" s="2">
        <f>H228+H230+H232+H234</f>
        <v>448629</v>
      </c>
      <c r="I550" s="2">
        <f>I228+I230+I232+I234</f>
        <v>1864702</v>
      </c>
      <c r="J550" s="24">
        <f t="shared" si="8"/>
        <v>24.059018545590664</v>
      </c>
    </row>
    <row r="551" spans="1:10" x14ac:dyDescent="0.2">
      <c r="A551" s="23">
        <v>2554</v>
      </c>
      <c r="B551" s="2" t="s">
        <v>10</v>
      </c>
      <c r="C551" s="2" t="s">
        <v>15</v>
      </c>
      <c r="D551" s="2" t="s">
        <v>9</v>
      </c>
      <c r="E551" s="2" t="s">
        <v>10</v>
      </c>
      <c r="H551" s="2">
        <f>SUM(H235:H242)</f>
        <v>2974003</v>
      </c>
      <c r="I551" s="2">
        <f>SUM(I235:I242)</f>
        <v>8418563</v>
      </c>
      <c r="J551" s="24">
        <f t="shared" si="8"/>
        <v>35.326729751859077</v>
      </c>
    </row>
    <row r="552" spans="1:10" x14ac:dyDescent="0.2">
      <c r="A552" s="23">
        <v>2554</v>
      </c>
      <c r="B552" s="2" t="s">
        <v>7</v>
      </c>
      <c r="C552" s="2" t="s">
        <v>15</v>
      </c>
      <c r="D552" s="2" t="s">
        <v>9</v>
      </c>
      <c r="E552" s="2" t="s">
        <v>10</v>
      </c>
      <c r="H552" s="2">
        <f>SUM(H235:H238)</f>
        <v>2609226</v>
      </c>
      <c r="I552" s="2">
        <f>SUM(I235:I238)</f>
        <v>6430264</v>
      </c>
      <c r="J552" s="24">
        <f t="shared" si="8"/>
        <v>40.577276453968295</v>
      </c>
    </row>
    <row r="553" spans="1:10" x14ac:dyDescent="0.2">
      <c r="A553" s="23">
        <v>2554</v>
      </c>
      <c r="B553" s="2" t="s">
        <v>14</v>
      </c>
      <c r="C553" s="2" t="s">
        <v>15</v>
      </c>
      <c r="D553" s="2" t="s">
        <v>9</v>
      </c>
      <c r="E553" s="2" t="s">
        <v>10</v>
      </c>
      <c r="H553" s="2">
        <f>SUM(H239:H242)</f>
        <v>364777</v>
      </c>
      <c r="I553" s="2">
        <f>SUM(I239:I242)</f>
        <v>1988299</v>
      </c>
      <c r="J553" s="24">
        <f t="shared" si="8"/>
        <v>18.346184351548736</v>
      </c>
    </row>
    <row r="554" spans="1:10" x14ac:dyDescent="0.2">
      <c r="A554" s="23">
        <v>2554</v>
      </c>
      <c r="B554" s="2" t="s">
        <v>10</v>
      </c>
      <c r="C554" s="30" t="s">
        <v>8</v>
      </c>
      <c r="D554" s="2" t="s">
        <v>9</v>
      </c>
      <c r="E554" s="2" t="s">
        <v>10</v>
      </c>
      <c r="H554" s="2">
        <f t="shared" ref="H554:I557" si="11">H235+H239</f>
        <v>335954</v>
      </c>
      <c r="I554" s="2">
        <f t="shared" si="11"/>
        <v>805942</v>
      </c>
      <c r="J554" s="24">
        <f t="shared" si="8"/>
        <v>41.684637356038024</v>
      </c>
    </row>
    <row r="555" spans="1:10" x14ac:dyDescent="0.2">
      <c r="A555" s="23">
        <v>2554</v>
      </c>
      <c r="B555" s="2" t="s">
        <v>10</v>
      </c>
      <c r="C555" s="30" t="s">
        <v>11</v>
      </c>
      <c r="D555" s="2" t="s">
        <v>9</v>
      </c>
      <c r="E555" s="2" t="s">
        <v>10</v>
      </c>
      <c r="H555" s="2">
        <f t="shared" si="11"/>
        <v>1573549</v>
      </c>
      <c r="I555" s="2">
        <f t="shared" si="11"/>
        <v>4057354</v>
      </c>
      <c r="J555" s="24">
        <f t="shared" si="8"/>
        <v>38.782640114715157</v>
      </c>
    </row>
    <row r="556" spans="1:10" x14ac:dyDescent="0.2">
      <c r="A556" s="23">
        <v>2554</v>
      </c>
      <c r="B556" s="2" t="s">
        <v>10</v>
      </c>
      <c r="C556" s="30" t="s">
        <v>12</v>
      </c>
      <c r="D556" s="2" t="s">
        <v>9</v>
      </c>
      <c r="E556" s="2" t="s">
        <v>10</v>
      </c>
      <c r="H556" s="2">
        <f t="shared" si="11"/>
        <v>884753</v>
      </c>
      <c r="I556" s="2">
        <f t="shared" si="11"/>
        <v>2689245</v>
      </c>
      <c r="J556" s="24">
        <f t="shared" si="8"/>
        <v>32.899680021716129</v>
      </c>
    </row>
    <row r="557" spans="1:10" x14ac:dyDescent="0.2">
      <c r="A557" s="23">
        <v>2554</v>
      </c>
      <c r="B557" s="2" t="s">
        <v>10</v>
      </c>
      <c r="C557" s="30" t="s">
        <v>13</v>
      </c>
      <c r="D557" s="2" t="s">
        <v>9</v>
      </c>
      <c r="E557" s="2" t="s">
        <v>10</v>
      </c>
      <c r="H557" s="2">
        <f t="shared" si="11"/>
        <v>179747</v>
      </c>
      <c r="I557" s="2">
        <f t="shared" si="11"/>
        <v>866022</v>
      </c>
      <c r="J557" s="24">
        <f t="shared" si="8"/>
        <v>20.755477343531687</v>
      </c>
    </row>
    <row r="558" spans="1:10" x14ac:dyDescent="0.2">
      <c r="A558" s="23">
        <v>2554</v>
      </c>
      <c r="B558" s="2" t="s">
        <v>10</v>
      </c>
      <c r="C558" s="2" t="s">
        <v>15</v>
      </c>
      <c r="D558" s="30" t="s">
        <v>16</v>
      </c>
      <c r="E558" s="2" t="s">
        <v>10</v>
      </c>
      <c r="H558" s="2">
        <f>H243+H252</f>
        <v>317411</v>
      </c>
      <c r="I558" s="2">
        <f>I243+I252</f>
        <v>752749</v>
      </c>
      <c r="J558" s="24">
        <f t="shared" si="8"/>
        <v>42.166910882644814</v>
      </c>
    </row>
    <row r="559" spans="1:10" x14ac:dyDescent="0.2">
      <c r="A559" s="23">
        <v>2554</v>
      </c>
      <c r="B559" s="2" t="s">
        <v>10</v>
      </c>
      <c r="C559" s="2" t="s">
        <v>15</v>
      </c>
      <c r="D559" s="30" t="s">
        <v>18</v>
      </c>
      <c r="E559" s="2" t="s">
        <v>10</v>
      </c>
      <c r="H559" s="2">
        <f>H244+H245+H253+H254</f>
        <v>743844</v>
      </c>
      <c r="I559" s="2">
        <f>I244+I245+I253+I254</f>
        <v>1847608</v>
      </c>
      <c r="J559" s="24">
        <f t="shared" si="8"/>
        <v>40.259838667076565</v>
      </c>
    </row>
    <row r="560" spans="1:10" x14ac:dyDescent="0.2">
      <c r="A560" s="23">
        <v>2554</v>
      </c>
      <c r="B560" s="2" t="s">
        <v>10</v>
      </c>
      <c r="C560" s="2" t="s">
        <v>15</v>
      </c>
      <c r="D560" s="30" t="s">
        <v>20</v>
      </c>
      <c r="E560" s="2" t="s">
        <v>10</v>
      </c>
      <c r="H560" s="2">
        <f>H246+H247+H255+H256</f>
        <v>724898</v>
      </c>
      <c r="I560" s="2">
        <f>I246+I247+I255+I256</f>
        <v>2126059</v>
      </c>
      <c r="J560" s="24">
        <f t="shared" si="8"/>
        <v>34.095855289058299</v>
      </c>
    </row>
    <row r="561" spans="1:10" x14ac:dyDescent="0.2">
      <c r="A561" s="23">
        <v>2554</v>
      </c>
      <c r="B561" s="2" t="s">
        <v>10</v>
      </c>
      <c r="C561" s="2" t="s">
        <v>15</v>
      </c>
      <c r="D561" s="30" t="s">
        <v>21</v>
      </c>
      <c r="E561" s="2" t="s">
        <v>10</v>
      </c>
      <c r="H561" s="2">
        <f>H248+H249+H257+H258</f>
        <v>962511</v>
      </c>
      <c r="I561" s="2">
        <f>I248+I249+I257+I258</f>
        <v>2964536</v>
      </c>
      <c r="J561" s="24">
        <f t="shared" si="8"/>
        <v>32.467509249339528</v>
      </c>
    </row>
    <row r="562" spans="1:10" x14ac:dyDescent="0.2">
      <c r="A562" s="23">
        <v>2554</v>
      </c>
      <c r="B562" s="2" t="s">
        <v>10</v>
      </c>
      <c r="C562" s="2" t="s">
        <v>15</v>
      </c>
      <c r="D562" s="30" t="s">
        <v>22</v>
      </c>
      <c r="E562" s="2" t="s">
        <v>10</v>
      </c>
      <c r="H562" s="2">
        <f>H250+H251+H259+H260</f>
        <v>225338</v>
      </c>
      <c r="I562" s="2">
        <f>I250+I251+I259+I260</f>
        <v>727610</v>
      </c>
      <c r="J562" s="24">
        <f t="shared" si="8"/>
        <v>30.969612842044501</v>
      </c>
    </row>
    <row r="563" spans="1:10" x14ac:dyDescent="0.2">
      <c r="A563" s="23">
        <v>2554</v>
      </c>
      <c r="B563" s="2" t="s">
        <v>7</v>
      </c>
      <c r="C563" s="2" t="s">
        <v>15</v>
      </c>
      <c r="D563" s="30" t="s">
        <v>16</v>
      </c>
      <c r="E563" s="2" t="s">
        <v>10</v>
      </c>
      <c r="H563" s="2">
        <f>H243</f>
        <v>286874</v>
      </c>
      <c r="I563" s="2">
        <f>I243</f>
        <v>613942</v>
      </c>
      <c r="J563" s="24">
        <f t="shared" si="8"/>
        <v>46.726563747064056</v>
      </c>
    </row>
    <row r="564" spans="1:10" x14ac:dyDescent="0.2">
      <c r="A564" s="23">
        <v>2554</v>
      </c>
      <c r="B564" s="2" t="s">
        <v>7</v>
      </c>
      <c r="C564" s="2" t="s">
        <v>15</v>
      </c>
      <c r="D564" s="30" t="s">
        <v>18</v>
      </c>
      <c r="E564" s="2" t="s">
        <v>10</v>
      </c>
      <c r="H564" s="2">
        <f>H244+H245</f>
        <v>653436</v>
      </c>
      <c r="I564" s="2">
        <f>I244+I245</f>
        <v>1470264</v>
      </c>
      <c r="J564" s="24">
        <f t="shared" si="8"/>
        <v>44.443446891170566</v>
      </c>
    </row>
    <row r="565" spans="1:10" x14ac:dyDescent="0.2">
      <c r="A565" s="23">
        <v>2554</v>
      </c>
      <c r="B565" s="2" t="s">
        <v>7</v>
      </c>
      <c r="C565" s="2" t="s">
        <v>15</v>
      </c>
      <c r="D565" s="30" t="s">
        <v>20</v>
      </c>
      <c r="E565" s="2" t="s">
        <v>10</v>
      </c>
      <c r="H565" s="2">
        <f>H246+H247</f>
        <v>608065</v>
      </c>
      <c r="I565" s="2">
        <f>I246+I247</f>
        <v>1495021</v>
      </c>
      <c r="J565" s="24">
        <f t="shared" si="8"/>
        <v>40.672672825331553</v>
      </c>
    </row>
    <row r="566" spans="1:10" x14ac:dyDescent="0.2">
      <c r="A566" s="23">
        <v>2554</v>
      </c>
      <c r="B566" s="2" t="s">
        <v>7</v>
      </c>
      <c r="C566" s="2" t="s">
        <v>15</v>
      </c>
      <c r="D566" s="30" t="s">
        <v>21</v>
      </c>
      <c r="E566" s="2" t="s">
        <v>10</v>
      </c>
      <c r="H566" s="2">
        <f>H248+H249</f>
        <v>845327</v>
      </c>
      <c r="I566" s="2">
        <f>I248+I249</f>
        <v>2188608</v>
      </c>
      <c r="J566" s="24">
        <f t="shared" si="8"/>
        <v>38.623956414305347</v>
      </c>
    </row>
    <row r="567" spans="1:10" x14ac:dyDescent="0.2">
      <c r="A567" s="23">
        <v>2554</v>
      </c>
      <c r="B567" s="2" t="s">
        <v>7</v>
      </c>
      <c r="C567" s="2" t="s">
        <v>15</v>
      </c>
      <c r="D567" s="30" t="s">
        <v>22</v>
      </c>
      <c r="E567" s="2" t="s">
        <v>10</v>
      </c>
      <c r="H567" s="2">
        <f>H250+H251</f>
        <v>215523</v>
      </c>
      <c r="I567" s="2">
        <f>I250+I251</f>
        <v>662429</v>
      </c>
      <c r="J567" s="24">
        <f t="shared" si="8"/>
        <v>32.535260382622141</v>
      </c>
    </row>
    <row r="568" spans="1:10" x14ac:dyDescent="0.2">
      <c r="A568" s="23">
        <v>2554</v>
      </c>
      <c r="B568" s="2" t="s">
        <v>14</v>
      </c>
      <c r="C568" s="2" t="s">
        <v>15</v>
      </c>
      <c r="D568" s="30" t="s">
        <v>16</v>
      </c>
      <c r="E568" s="2" t="s">
        <v>10</v>
      </c>
      <c r="H568" s="2">
        <f>H252</f>
        <v>30537</v>
      </c>
      <c r="I568" s="2">
        <f>I252</f>
        <v>138807</v>
      </c>
      <c r="J568" s="24">
        <f t="shared" si="8"/>
        <v>21.999610970628282</v>
      </c>
    </row>
    <row r="569" spans="1:10" x14ac:dyDescent="0.2">
      <c r="A569" s="23">
        <v>2554</v>
      </c>
      <c r="B569" s="2" t="s">
        <v>14</v>
      </c>
      <c r="C569" s="2" t="s">
        <v>15</v>
      </c>
      <c r="D569" s="30" t="s">
        <v>18</v>
      </c>
      <c r="E569" s="2" t="s">
        <v>10</v>
      </c>
      <c r="H569" s="2">
        <f>H253+H254</f>
        <v>90408</v>
      </c>
      <c r="I569" s="2">
        <f>I253+I254</f>
        <v>377344</v>
      </c>
      <c r="J569" s="24">
        <f t="shared" si="8"/>
        <v>23.959040027137043</v>
      </c>
    </row>
    <row r="570" spans="1:10" x14ac:dyDescent="0.2">
      <c r="A570" s="23">
        <v>2554</v>
      </c>
      <c r="B570" s="2" t="s">
        <v>14</v>
      </c>
      <c r="C570" s="2" t="s">
        <v>15</v>
      </c>
      <c r="D570" s="30" t="s">
        <v>20</v>
      </c>
      <c r="E570" s="2" t="s">
        <v>10</v>
      </c>
      <c r="H570" s="2">
        <f>H255+H256</f>
        <v>116833</v>
      </c>
      <c r="I570" s="2">
        <f>I255+I256</f>
        <v>631038</v>
      </c>
      <c r="J570" s="24">
        <f t="shared" si="8"/>
        <v>18.514415930577872</v>
      </c>
    </row>
    <row r="571" spans="1:10" x14ac:dyDescent="0.2">
      <c r="A571" s="23">
        <v>2554</v>
      </c>
      <c r="B571" s="2" t="s">
        <v>14</v>
      </c>
      <c r="C571" s="2" t="s">
        <v>15</v>
      </c>
      <c r="D571" s="30" t="s">
        <v>21</v>
      </c>
      <c r="E571" s="2" t="s">
        <v>10</v>
      </c>
      <c r="H571" s="2">
        <f>H257+H258</f>
        <v>117184</v>
      </c>
      <c r="I571" s="2">
        <f>I257+I258</f>
        <v>775928</v>
      </c>
      <c r="J571" s="24">
        <f t="shared" ref="J571:J630" si="12">H571*100/I571</f>
        <v>15.102432184429484</v>
      </c>
    </row>
    <row r="572" spans="1:10" x14ac:dyDescent="0.2">
      <c r="A572" s="23">
        <v>2554</v>
      </c>
      <c r="B572" s="2" t="s">
        <v>14</v>
      </c>
      <c r="C572" s="2" t="s">
        <v>15</v>
      </c>
      <c r="D572" s="30" t="s">
        <v>22</v>
      </c>
      <c r="E572" s="2" t="s">
        <v>10</v>
      </c>
      <c r="H572" s="2">
        <f>H259+H260</f>
        <v>9815</v>
      </c>
      <c r="I572" s="2">
        <f>I259+I260</f>
        <v>65181</v>
      </c>
      <c r="J572" s="24">
        <f t="shared" si="12"/>
        <v>15.058069069207285</v>
      </c>
    </row>
    <row r="573" spans="1:10" x14ac:dyDescent="0.2">
      <c r="A573" s="23">
        <v>2554</v>
      </c>
      <c r="B573" s="2" t="s">
        <v>10</v>
      </c>
      <c r="C573" s="2" t="s">
        <v>15</v>
      </c>
      <c r="D573" s="2" t="s">
        <v>9</v>
      </c>
      <c r="E573" s="2" t="s">
        <v>17</v>
      </c>
      <c r="H573" s="2">
        <f>H243+H244+H246+H248+H250+H252+H253+H255+H257+H259</f>
        <v>1075750</v>
      </c>
      <c r="I573" s="2">
        <f>I243+I244+I246+I248+I250+I252+I253+I255+I257+I259</f>
        <v>2792652</v>
      </c>
      <c r="J573" s="24">
        <f t="shared" si="12"/>
        <v>38.520732264528483</v>
      </c>
    </row>
    <row r="574" spans="1:10" x14ac:dyDescent="0.2">
      <c r="A574" s="23">
        <v>2554</v>
      </c>
      <c r="B574" s="2" t="s">
        <v>7</v>
      </c>
      <c r="C574" s="2" t="s">
        <v>15</v>
      </c>
      <c r="D574" s="2" t="s">
        <v>9</v>
      </c>
      <c r="E574" s="2" t="s">
        <v>17</v>
      </c>
      <c r="H574" s="2">
        <f>H243+H244+H246+H248+H250</f>
        <v>940467</v>
      </c>
      <c r="I574" s="2">
        <f>I243+I244+I246+I248+I250</f>
        <v>2158945</v>
      </c>
      <c r="J574" s="24">
        <f t="shared" si="12"/>
        <v>43.561415413546897</v>
      </c>
    </row>
    <row r="575" spans="1:10" x14ac:dyDescent="0.2">
      <c r="A575" s="23">
        <v>2554</v>
      </c>
      <c r="B575" s="2" t="s">
        <v>14</v>
      </c>
      <c r="C575" s="2" t="s">
        <v>15</v>
      </c>
      <c r="D575" s="2" t="s">
        <v>9</v>
      </c>
      <c r="E575" s="2" t="s">
        <v>17</v>
      </c>
      <c r="H575" s="2">
        <f>H252+H253+H255+H257+H259</f>
        <v>135283</v>
      </c>
      <c r="I575" s="2">
        <f>I252+I253+I255+I257+I259</f>
        <v>633707</v>
      </c>
      <c r="J575" s="24">
        <f t="shared" si="12"/>
        <v>21.347878435933325</v>
      </c>
    </row>
    <row r="576" spans="1:10" x14ac:dyDescent="0.2">
      <c r="A576" s="23">
        <v>2554</v>
      </c>
      <c r="B576" s="2" t="s">
        <v>10</v>
      </c>
      <c r="C576" s="2" t="s">
        <v>15</v>
      </c>
      <c r="D576" s="2" t="s">
        <v>9</v>
      </c>
      <c r="E576" s="2" t="s">
        <v>19</v>
      </c>
      <c r="H576" s="2">
        <f>H245+H247+H249+H251+H254+H256+H258+H260</f>
        <v>1898252</v>
      </c>
      <c r="I576" s="2">
        <f>I245+I247+I249+I251+I254+I256+I258+I260</f>
        <v>5625910</v>
      </c>
      <c r="J576" s="24">
        <f t="shared" si="12"/>
        <v>33.741243638806878</v>
      </c>
    </row>
    <row r="577" spans="1:10" x14ac:dyDescent="0.2">
      <c r="A577" s="23">
        <v>2554</v>
      </c>
      <c r="B577" s="2" t="s">
        <v>7</v>
      </c>
      <c r="C577" s="2" t="s">
        <v>15</v>
      </c>
      <c r="D577" s="2" t="s">
        <v>9</v>
      </c>
      <c r="E577" s="2" t="s">
        <v>19</v>
      </c>
      <c r="H577" s="2">
        <f>H245+H247+H249+H251</f>
        <v>1668758</v>
      </c>
      <c r="I577" s="2">
        <f>I245+I247+I249+I251</f>
        <v>4271319</v>
      </c>
      <c r="J577" s="24">
        <f t="shared" si="12"/>
        <v>39.068915246086746</v>
      </c>
    </row>
    <row r="578" spans="1:10" x14ac:dyDescent="0.2">
      <c r="A578" s="23">
        <v>2554</v>
      </c>
      <c r="B578" s="2" t="s">
        <v>14</v>
      </c>
      <c r="C578" s="2" t="s">
        <v>15</v>
      </c>
      <c r="D578" s="2" t="s">
        <v>9</v>
      </c>
      <c r="E578" s="2" t="s">
        <v>19</v>
      </c>
      <c r="H578" s="2">
        <f>H254+H256+H258+H260</f>
        <v>229494</v>
      </c>
      <c r="I578" s="2">
        <f>I254+I256+I258+I260</f>
        <v>1354591</v>
      </c>
      <c r="J578" s="24">
        <f t="shared" si="12"/>
        <v>16.941940408580894</v>
      </c>
    </row>
    <row r="579" spans="1:10" x14ac:dyDescent="0.2">
      <c r="A579" s="23">
        <v>2554</v>
      </c>
      <c r="B579" s="2" t="s">
        <v>10</v>
      </c>
      <c r="C579" s="2" t="s">
        <v>15</v>
      </c>
      <c r="E579" s="2" t="s">
        <v>10</v>
      </c>
      <c r="G579" s="11">
        <v>1</v>
      </c>
      <c r="H579" s="2">
        <f>SUMIF($G$261:$G$336,$G579,H$261:H$336)</f>
        <v>436421</v>
      </c>
      <c r="I579" s="2">
        <f>SUMIF($G$261:$G$336,$G579,I$261:I$336)</f>
        <v>1156705</v>
      </c>
      <c r="J579" s="24">
        <f t="shared" si="12"/>
        <v>37.729671783211792</v>
      </c>
    </row>
    <row r="580" spans="1:10" x14ac:dyDescent="0.2">
      <c r="A580" s="23">
        <v>2554</v>
      </c>
      <c r="B580" s="2" t="s">
        <v>10</v>
      </c>
      <c r="C580" s="2" t="s">
        <v>15</v>
      </c>
      <c r="E580" s="2" t="s">
        <v>10</v>
      </c>
      <c r="G580" s="11">
        <v>2</v>
      </c>
      <c r="H580" s="2">
        <f t="shared" ref="H580:I590" si="13">SUMIF($G$261:$G$336,$G580,H$261:H$336)</f>
        <v>186531</v>
      </c>
      <c r="I580" s="2">
        <f t="shared" si="13"/>
        <v>619504</v>
      </c>
      <c r="J580" s="24">
        <f t="shared" si="12"/>
        <v>30.109732947648443</v>
      </c>
    </row>
    <row r="581" spans="1:10" x14ac:dyDescent="0.2">
      <c r="A581" s="23">
        <v>2554</v>
      </c>
      <c r="B581" s="2" t="s">
        <v>10</v>
      </c>
      <c r="C581" s="2" t="s">
        <v>15</v>
      </c>
      <c r="E581" s="2" t="s">
        <v>10</v>
      </c>
      <c r="G581" s="11">
        <v>3</v>
      </c>
      <c r="H581" s="2">
        <f t="shared" si="13"/>
        <v>119363</v>
      </c>
      <c r="I581" s="2">
        <f t="shared" si="13"/>
        <v>401897</v>
      </c>
      <c r="J581" s="24">
        <f t="shared" si="12"/>
        <v>29.699898232631742</v>
      </c>
    </row>
    <row r="582" spans="1:10" x14ac:dyDescent="0.2">
      <c r="A582" s="23">
        <v>2554</v>
      </c>
      <c r="B582" s="2" t="s">
        <v>10</v>
      </c>
      <c r="C582" s="2" t="s">
        <v>15</v>
      </c>
      <c r="E582" s="2" t="s">
        <v>10</v>
      </c>
      <c r="G582" s="11">
        <v>4</v>
      </c>
      <c r="H582" s="2">
        <f t="shared" si="13"/>
        <v>248753</v>
      </c>
      <c r="I582" s="2">
        <f t="shared" si="13"/>
        <v>510925</v>
      </c>
      <c r="J582" s="24">
        <f t="shared" si="12"/>
        <v>48.686793560698732</v>
      </c>
    </row>
    <row r="583" spans="1:10" x14ac:dyDescent="0.2">
      <c r="A583" s="23">
        <v>2554</v>
      </c>
      <c r="B583" s="2" t="s">
        <v>10</v>
      </c>
      <c r="C583" s="2" t="s">
        <v>15</v>
      </c>
      <c r="E583" s="2" t="s">
        <v>10</v>
      </c>
      <c r="G583" s="11">
        <v>5</v>
      </c>
      <c r="H583" s="2">
        <f t="shared" si="13"/>
        <v>173905</v>
      </c>
      <c r="I583" s="2">
        <f t="shared" si="13"/>
        <v>497293</v>
      </c>
      <c r="J583" s="24">
        <f t="shared" si="12"/>
        <v>34.970329363172212</v>
      </c>
    </row>
    <row r="584" spans="1:10" x14ac:dyDescent="0.2">
      <c r="A584" s="23">
        <v>2554</v>
      </c>
      <c r="B584" s="2" t="s">
        <v>10</v>
      </c>
      <c r="C584" s="2" t="s">
        <v>15</v>
      </c>
      <c r="E584" s="2" t="s">
        <v>10</v>
      </c>
      <c r="G584" s="11">
        <v>6</v>
      </c>
      <c r="H584" s="2">
        <f t="shared" si="13"/>
        <v>303768</v>
      </c>
      <c r="I584" s="2">
        <f t="shared" si="13"/>
        <v>787342</v>
      </c>
      <c r="J584" s="24">
        <f t="shared" si="12"/>
        <v>38.581455072890812</v>
      </c>
    </row>
    <row r="585" spans="1:10" x14ac:dyDescent="0.2">
      <c r="A585" s="23">
        <v>2554</v>
      </c>
      <c r="B585" s="2" t="s">
        <v>10</v>
      </c>
      <c r="C585" s="2" t="s">
        <v>15</v>
      </c>
      <c r="E585" s="2" t="s">
        <v>10</v>
      </c>
      <c r="G585" s="11">
        <v>7</v>
      </c>
      <c r="H585" s="2">
        <f t="shared" si="13"/>
        <v>297715</v>
      </c>
      <c r="I585" s="2">
        <f t="shared" si="13"/>
        <v>730299</v>
      </c>
      <c r="J585" s="24">
        <f t="shared" si="12"/>
        <v>40.766179332027022</v>
      </c>
    </row>
    <row r="586" spans="1:10" x14ac:dyDescent="0.2">
      <c r="A586" s="23">
        <v>2554</v>
      </c>
      <c r="B586" s="2" t="s">
        <v>10</v>
      </c>
      <c r="C586" s="2" t="s">
        <v>15</v>
      </c>
      <c r="E586" s="2" t="s">
        <v>10</v>
      </c>
      <c r="G586" s="11">
        <v>8</v>
      </c>
      <c r="H586" s="2">
        <f t="shared" si="13"/>
        <v>294245</v>
      </c>
      <c r="I586" s="2">
        <f t="shared" si="13"/>
        <v>827294</v>
      </c>
      <c r="J586" s="24">
        <f t="shared" si="12"/>
        <v>35.567162338902492</v>
      </c>
    </row>
    <row r="587" spans="1:10" x14ac:dyDescent="0.2">
      <c r="A587" s="23">
        <v>2554</v>
      </c>
      <c r="B587" s="2" t="s">
        <v>10</v>
      </c>
      <c r="C587" s="2" t="s">
        <v>15</v>
      </c>
      <c r="E587" s="2" t="s">
        <v>10</v>
      </c>
      <c r="G587" s="11">
        <v>9</v>
      </c>
      <c r="H587" s="2">
        <f t="shared" si="13"/>
        <v>199398</v>
      </c>
      <c r="I587" s="2">
        <f t="shared" si="13"/>
        <v>834511</v>
      </c>
      <c r="J587" s="24">
        <f t="shared" si="12"/>
        <v>23.893993009079569</v>
      </c>
    </row>
    <row r="588" spans="1:10" x14ac:dyDescent="0.2">
      <c r="A588" s="23">
        <v>2554</v>
      </c>
      <c r="B588" s="2" t="s">
        <v>10</v>
      </c>
      <c r="C588" s="2" t="s">
        <v>15</v>
      </c>
      <c r="E588" s="2" t="s">
        <v>10</v>
      </c>
      <c r="G588" s="11">
        <v>10</v>
      </c>
      <c r="H588" s="2">
        <f t="shared" si="13"/>
        <v>171153</v>
      </c>
      <c r="I588" s="2">
        <f t="shared" si="13"/>
        <v>572433</v>
      </c>
      <c r="J588" s="24">
        <f t="shared" si="12"/>
        <v>29.899219646666072</v>
      </c>
    </row>
    <row r="589" spans="1:10" x14ac:dyDescent="0.2">
      <c r="A589" s="23">
        <v>2554</v>
      </c>
      <c r="B589" s="2" t="s">
        <v>10</v>
      </c>
      <c r="C589" s="2" t="s">
        <v>15</v>
      </c>
      <c r="E589" s="2" t="s">
        <v>10</v>
      </c>
      <c r="G589" s="11">
        <v>11</v>
      </c>
      <c r="H589" s="2">
        <f t="shared" si="13"/>
        <v>125033</v>
      </c>
      <c r="I589" s="2">
        <f t="shared" si="13"/>
        <v>418786</v>
      </c>
      <c r="J589" s="24">
        <f t="shared" si="12"/>
        <v>29.856060135725645</v>
      </c>
    </row>
    <row r="590" spans="1:10" x14ac:dyDescent="0.2">
      <c r="A590" s="23">
        <v>2554</v>
      </c>
      <c r="B590" s="2" t="s">
        <v>10</v>
      </c>
      <c r="C590" s="2" t="s">
        <v>15</v>
      </c>
      <c r="E590" s="2" t="s">
        <v>10</v>
      </c>
      <c r="G590" s="11">
        <v>12</v>
      </c>
      <c r="H590" s="2">
        <f t="shared" si="13"/>
        <v>100306</v>
      </c>
      <c r="I590" s="2">
        <f t="shared" si="13"/>
        <v>308827</v>
      </c>
      <c r="J590" s="24">
        <f t="shared" si="12"/>
        <v>32.479673085578661</v>
      </c>
    </row>
    <row r="591" spans="1:10" x14ac:dyDescent="0.2">
      <c r="A591" s="23">
        <v>2550</v>
      </c>
      <c r="B591" s="2" t="s">
        <v>10</v>
      </c>
      <c r="C591" s="2" t="s">
        <v>15</v>
      </c>
      <c r="D591" s="2" t="s">
        <v>9</v>
      </c>
      <c r="E591" s="2" t="s">
        <v>10</v>
      </c>
      <c r="H591" s="2">
        <f>SUM(H337:H344)</f>
        <v>2490544</v>
      </c>
      <c r="I591" s="2">
        <f>SUM(I337:I344)</f>
        <v>7169853</v>
      </c>
      <c r="J591" s="24">
        <f t="shared" si="12"/>
        <v>34.736332809054801</v>
      </c>
    </row>
    <row r="592" spans="1:10" x14ac:dyDescent="0.2">
      <c r="A592" s="23">
        <v>2550</v>
      </c>
      <c r="B592" s="2" t="s">
        <v>7</v>
      </c>
      <c r="C592" s="2" t="s">
        <v>15</v>
      </c>
      <c r="D592" s="2" t="s">
        <v>9</v>
      </c>
      <c r="E592" s="2" t="s">
        <v>10</v>
      </c>
      <c r="H592" s="2">
        <f>SUM(H337:H340)</f>
        <v>2186255</v>
      </c>
      <c r="I592" s="2">
        <f>SUM(I337:I340)</f>
        <v>5623654</v>
      </c>
      <c r="J592" s="24">
        <f t="shared" si="12"/>
        <v>38.876058164318074</v>
      </c>
    </row>
    <row r="593" spans="1:10" x14ac:dyDescent="0.2">
      <c r="A593" s="23">
        <v>2550</v>
      </c>
      <c r="B593" s="2" t="s">
        <v>14</v>
      </c>
      <c r="C593" s="2" t="s">
        <v>15</v>
      </c>
      <c r="D593" s="2" t="s">
        <v>9</v>
      </c>
      <c r="E593" s="2" t="s">
        <v>10</v>
      </c>
      <c r="H593" s="2">
        <f>SUM(H341:H344)</f>
        <v>304289</v>
      </c>
      <c r="I593" s="2">
        <f>SUM(I341:I344)</f>
        <v>1546199</v>
      </c>
      <c r="J593" s="24">
        <f t="shared" si="12"/>
        <v>19.679808355845527</v>
      </c>
    </row>
    <row r="594" spans="1:10" x14ac:dyDescent="0.2">
      <c r="A594" s="23">
        <v>2550</v>
      </c>
      <c r="B594" s="2" t="s">
        <v>10</v>
      </c>
      <c r="C594" s="30" t="s">
        <v>8</v>
      </c>
      <c r="D594" s="2" t="s">
        <v>9</v>
      </c>
      <c r="E594" s="2" t="s">
        <v>10</v>
      </c>
      <c r="H594" s="2">
        <f t="shared" ref="H594:I597" si="14">H337+H341</f>
        <v>330109</v>
      </c>
      <c r="I594" s="2">
        <f t="shared" si="14"/>
        <v>802355</v>
      </c>
      <c r="J594" s="24">
        <f t="shared" si="12"/>
        <v>41.142511731091602</v>
      </c>
    </row>
    <row r="595" spans="1:10" x14ac:dyDescent="0.2">
      <c r="A595" s="23">
        <v>2550</v>
      </c>
      <c r="B595" s="2" t="s">
        <v>10</v>
      </c>
      <c r="C595" s="30" t="s">
        <v>11</v>
      </c>
      <c r="D595" s="2" t="s">
        <v>9</v>
      </c>
      <c r="E595" s="2" t="s">
        <v>10</v>
      </c>
      <c r="H595" s="2">
        <f t="shared" si="14"/>
        <v>1326312</v>
      </c>
      <c r="I595" s="2">
        <f t="shared" si="14"/>
        <v>3548540</v>
      </c>
      <c r="J595" s="24">
        <f t="shared" si="12"/>
        <v>37.376273058779105</v>
      </c>
    </row>
    <row r="596" spans="1:10" x14ac:dyDescent="0.2">
      <c r="A596" s="23">
        <v>2550</v>
      </c>
      <c r="B596" s="2" t="s">
        <v>10</v>
      </c>
      <c r="C596" s="30" t="s">
        <v>12</v>
      </c>
      <c r="D596" s="2" t="s">
        <v>9</v>
      </c>
      <c r="E596" s="2" t="s">
        <v>10</v>
      </c>
      <c r="H596" s="2">
        <f t="shared" si="14"/>
        <v>676362</v>
      </c>
      <c r="I596" s="2">
        <f t="shared" si="14"/>
        <v>2127085</v>
      </c>
      <c r="J596" s="24">
        <f t="shared" si="12"/>
        <v>31.797600942134423</v>
      </c>
    </row>
    <row r="597" spans="1:10" x14ac:dyDescent="0.2">
      <c r="A597" s="23">
        <v>2550</v>
      </c>
      <c r="B597" s="2" t="s">
        <v>10</v>
      </c>
      <c r="C597" s="30" t="s">
        <v>13</v>
      </c>
      <c r="D597" s="2" t="s">
        <v>9</v>
      </c>
      <c r="E597" s="2" t="s">
        <v>10</v>
      </c>
      <c r="H597" s="2">
        <f t="shared" si="14"/>
        <v>157761</v>
      </c>
      <c r="I597" s="2">
        <f t="shared" si="14"/>
        <v>691873</v>
      </c>
      <c r="J597" s="24">
        <f t="shared" si="12"/>
        <v>22.802017133202192</v>
      </c>
    </row>
    <row r="598" spans="1:10" x14ac:dyDescent="0.2">
      <c r="A598" s="23">
        <v>2550</v>
      </c>
      <c r="B598" s="2" t="s">
        <v>10</v>
      </c>
      <c r="C598" s="2" t="s">
        <v>15</v>
      </c>
      <c r="D598" s="30" t="s">
        <v>16</v>
      </c>
      <c r="E598" s="2" t="s">
        <v>10</v>
      </c>
      <c r="H598" s="2">
        <f>H345+H354</f>
        <v>225118</v>
      </c>
      <c r="I598" s="2">
        <f>I345+I354</f>
        <v>555128</v>
      </c>
      <c r="J598" s="24">
        <f t="shared" si="12"/>
        <v>40.552449164877288</v>
      </c>
    </row>
    <row r="599" spans="1:10" x14ac:dyDescent="0.2">
      <c r="A599" s="23">
        <v>2550</v>
      </c>
      <c r="B599" s="2" t="s">
        <v>10</v>
      </c>
      <c r="C599" s="2" t="s">
        <v>15</v>
      </c>
      <c r="D599" s="30" t="s">
        <v>18</v>
      </c>
      <c r="E599" s="2" t="s">
        <v>10</v>
      </c>
      <c r="H599" s="2">
        <f>H346+H347+H355+H356</f>
        <v>697755</v>
      </c>
      <c r="I599" s="2">
        <f>I346+I347+I355+I356</f>
        <v>1744949</v>
      </c>
      <c r="J599" s="24">
        <f t="shared" si="12"/>
        <v>39.987128563642834</v>
      </c>
    </row>
    <row r="600" spans="1:10" x14ac:dyDescent="0.2">
      <c r="A600" s="23">
        <v>2550</v>
      </c>
      <c r="B600" s="2" t="s">
        <v>10</v>
      </c>
      <c r="C600" s="2" t="s">
        <v>15</v>
      </c>
      <c r="D600" s="30" t="s">
        <v>20</v>
      </c>
      <c r="E600" s="2" t="s">
        <v>10</v>
      </c>
      <c r="H600" s="2">
        <f>H348+H349+H357+H358</f>
        <v>535996</v>
      </c>
      <c r="I600" s="2">
        <f>I348+I349+I357+I358</f>
        <v>1770238</v>
      </c>
      <c r="J600" s="24">
        <f t="shared" si="12"/>
        <v>30.278188582552175</v>
      </c>
    </row>
    <row r="601" spans="1:10" x14ac:dyDescent="0.2">
      <c r="A601" s="23">
        <v>2550</v>
      </c>
      <c r="B601" s="2" t="s">
        <v>10</v>
      </c>
      <c r="C601" s="2" t="s">
        <v>15</v>
      </c>
      <c r="D601" s="30" t="s">
        <v>21</v>
      </c>
      <c r="E601" s="2" t="s">
        <v>10</v>
      </c>
      <c r="H601" s="2">
        <f>H350+H351+H359+H360</f>
        <v>893958</v>
      </c>
      <c r="I601" s="2">
        <f>I350+I351+I359+I360</f>
        <v>2579469</v>
      </c>
      <c r="J601" s="24">
        <f t="shared" si="12"/>
        <v>34.65666770951696</v>
      </c>
    </row>
    <row r="602" spans="1:10" x14ac:dyDescent="0.2">
      <c r="A602" s="23">
        <v>2550</v>
      </c>
      <c r="B602" s="2" t="s">
        <v>10</v>
      </c>
      <c r="C602" s="2" t="s">
        <v>15</v>
      </c>
      <c r="D602" s="30" t="s">
        <v>22</v>
      </c>
      <c r="E602" s="2" t="s">
        <v>10</v>
      </c>
      <c r="H602" s="2">
        <f>H352+H353+H361+H362</f>
        <v>137718</v>
      </c>
      <c r="I602" s="2">
        <f>I352+I353+I361+I362</f>
        <v>520069</v>
      </c>
      <c r="J602" s="24">
        <f t="shared" si="12"/>
        <v>26.480716981785108</v>
      </c>
    </row>
    <row r="603" spans="1:10" x14ac:dyDescent="0.2">
      <c r="A603" s="23">
        <v>2550</v>
      </c>
      <c r="B603" s="2" t="s">
        <v>7</v>
      </c>
      <c r="C603" s="2" t="s">
        <v>15</v>
      </c>
      <c r="D603" s="30" t="s">
        <v>16</v>
      </c>
      <c r="E603" s="2" t="s">
        <v>10</v>
      </c>
      <c r="H603" s="2">
        <f>H345</f>
        <v>196159</v>
      </c>
      <c r="I603" s="2">
        <f>I345</f>
        <v>452849</v>
      </c>
      <c r="J603" s="24">
        <f t="shared" si="12"/>
        <v>43.316646387647978</v>
      </c>
    </row>
    <row r="604" spans="1:10" x14ac:dyDescent="0.2">
      <c r="A604" s="23">
        <v>2550</v>
      </c>
      <c r="B604" s="2" t="s">
        <v>7</v>
      </c>
      <c r="C604" s="2" t="s">
        <v>15</v>
      </c>
      <c r="D604" s="30" t="s">
        <v>18</v>
      </c>
      <c r="E604" s="2" t="s">
        <v>10</v>
      </c>
      <c r="H604" s="2">
        <f>H346+H347</f>
        <v>625387</v>
      </c>
      <c r="I604" s="2">
        <f>I346+I347</f>
        <v>1450848</v>
      </c>
      <c r="J604" s="24">
        <f t="shared" si="12"/>
        <v>43.104928979465804</v>
      </c>
    </row>
    <row r="605" spans="1:10" x14ac:dyDescent="0.2">
      <c r="A605" s="23">
        <v>2550</v>
      </c>
      <c r="B605" s="2" t="s">
        <v>7</v>
      </c>
      <c r="C605" s="2" t="s">
        <v>15</v>
      </c>
      <c r="D605" s="30" t="s">
        <v>20</v>
      </c>
      <c r="E605" s="2" t="s">
        <v>10</v>
      </c>
      <c r="H605" s="2">
        <f>H348+H349</f>
        <v>451682</v>
      </c>
      <c r="I605" s="2">
        <f>I348+I349</f>
        <v>1266402</v>
      </c>
      <c r="J605" s="24">
        <f t="shared" si="12"/>
        <v>35.666557696529225</v>
      </c>
    </row>
    <row r="606" spans="1:10" x14ac:dyDescent="0.2">
      <c r="A606" s="23">
        <v>2550</v>
      </c>
      <c r="B606" s="2" t="s">
        <v>7</v>
      </c>
      <c r="C606" s="2" t="s">
        <v>15</v>
      </c>
      <c r="D606" s="30" t="s">
        <v>21</v>
      </c>
      <c r="E606" s="2" t="s">
        <v>10</v>
      </c>
      <c r="H606" s="2">
        <f>H350+H351</f>
        <v>783667</v>
      </c>
      <c r="I606" s="2">
        <f>I350+I351</f>
        <v>1975012</v>
      </c>
      <c r="J606" s="24">
        <f t="shared" si="12"/>
        <v>39.679100683945208</v>
      </c>
    </row>
    <row r="607" spans="1:10" x14ac:dyDescent="0.2">
      <c r="A607" s="23">
        <v>2550</v>
      </c>
      <c r="B607" s="2" t="s">
        <v>7</v>
      </c>
      <c r="C607" s="2" t="s">
        <v>15</v>
      </c>
      <c r="D607" s="30" t="s">
        <v>22</v>
      </c>
      <c r="E607" s="2" t="s">
        <v>10</v>
      </c>
      <c r="H607" s="2">
        <f>H352+H353</f>
        <v>129360</v>
      </c>
      <c r="I607" s="2">
        <f>I352+I353</f>
        <v>478542</v>
      </c>
      <c r="J607" s="24">
        <f t="shared" si="12"/>
        <v>27.032110034228971</v>
      </c>
    </row>
    <row r="608" spans="1:10" x14ac:dyDescent="0.2">
      <c r="A608" s="23">
        <v>2550</v>
      </c>
      <c r="B608" s="2" t="s">
        <v>14</v>
      </c>
      <c r="C608" s="2" t="s">
        <v>15</v>
      </c>
      <c r="D608" s="30" t="s">
        <v>16</v>
      </c>
      <c r="E608" s="2" t="s">
        <v>10</v>
      </c>
      <c r="H608" s="2">
        <f>H354</f>
        <v>28959</v>
      </c>
      <c r="I608" s="2">
        <f>I354</f>
        <v>102279</v>
      </c>
      <c r="J608" s="24">
        <f t="shared" si="12"/>
        <v>28.313730091221071</v>
      </c>
    </row>
    <row r="609" spans="1:10" x14ac:dyDescent="0.2">
      <c r="A609" s="23">
        <v>2550</v>
      </c>
      <c r="B609" s="2" t="s">
        <v>14</v>
      </c>
      <c r="C609" s="2" t="s">
        <v>15</v>
      </c>
      <c r="D609" s="30" t="s">
        <v>18</v>
      </c>
      <c r="E609" s="2" t="s">
        <v>10</v>
      </c>
      <c r="H609" s="2">
        <f>H355+H356</f>
        <v>72368</v>
      </c>
      <c r="I609" s="2">
        <f>I355+I356</f>
        <v>294101</v>
      </c>
      <c r="J609" s="24">
        <f t="shared" si="12"/>
        <v>24.606512728620441</v>
      </c>
    </row>
    <row r="610" spans="1:10" x14ac:dyDescent="0.2">
      <c r="A610" s="23">
        <v>2550</v>
      </c>
      <c r="B610" s="2" t="s">
        <v>14</v>
      </c>
      <c r="C610" s="2" t="s">
        <v>15</v>
      </c>
      <c r="D610" s="30" t="s">
        <v>20</v>
      </c>
      <c r="E610" s="2" t="s">
        <v>10</v>
      </c>
      <c r="H610" s="2">
        <f>H357+H358</f>
        <v>84314</v>
      </c>
      <c r="I610" s="2">
        <f>I357+I358</f>
        <v>503836</v>
      </c>
      <c r="J610" s="24">
        <f t="shared" si="12"/>
        <v>16.734413579021744</v>
      </c>
    </row>
    <row r="611" spans="1:10" x14ac:dyDescent="0.2">
      <c r="A611" s="23">
        <v>2550</v>
      </c>
      <c r="B611" s="2" t="s">
        <v>14</v>
      </c>
      <c r="C611" s="2" t="s">
        <v>15</v>
      </c>
      <c r="D611" s="30" t="s">
        <v>21</v>
      </c>
      <c r="E611" s="2" t="s">
        <v>10</v>
      </c>
      <c r="H611" s="2">
        <f>H359+H360</f>
        <v>110291</v>
      </c>
      <c r="I611" s="2">
        <f>I359+I360</f>
        <v>604457</v>
      </c>
      <c r="J611" s="24">
        <f t="shared" si="12"/>
        <v>18.246293781029916</v>
      </c>
    </row>
    <row r="612" spans="1:10" x14ac:dyDescent="0.2">
      <c r="A612" s="23">
        <v>2550</v>
      </c>
      <c r="B612" s="2" t="s">
        <v>14</v>
      </c>
      <c r="C612" s="2" t="s">
        <v>15</v>
      </c>
      <c r="D612" s="30" t="s">
        <v>22</v>
      </c>
      <c r="E612" s="2" t="s">
        <v>10</v>
      </c>
      <c r="H612" s="2">
        <f>H361+H362</f>
        <v>8358</v>
      </c>
      <c r="I612" s="2">
        <f>I361+I362</f>
        <v>41527</v>
      </c>
      <c r="J612" s="24">
        <f t="shared" si="12"/>
        <v>20.126664579671058</v>
      </c>
    </row>
    <row r="613" spans="1:10" x14ac:dyDescent="0.2">
      <c r="A613" s="23">
        <v>2550</v>
      </c>
      <c r="B613" s="2" t="s">
        <v>10</v>
      </c>
      <c r="C613" s="2" t="s">
        <v>15</v>
      </c>
      <c r="D613" s="2" t="s">
        <v>9</v>
      </c>
      <c r="E613" s="2" t="s">
        <v>17</v>
      </c>
      <c r="H613" s="2">
        <f>H345+H346+H348+H350+H352+H354+H355+H357+H359+H361</f>
        <v>719840</v>
      </c>
      <c r="I613" s="2">
        <f>I345+I346+I348+I350+I352+I354+I355+I357+I359+I361</f>
        <v>2006458</v>
      </c>
      <c r="J613" s="24">
        <f t="shared" si="12"/>
        <v>35.87615589262272</v>
      </c>
    </row>
    <row r="614" spans="1:10" x14ac:dyDescent="0.2">
      <c r="A614" s="23">
        <v>2550</v>
      </c>
      <c r="B614" s="2" t="s">
        <v>7</v>
      </c>
      <c r="C614" s="2" t="s">
        <v>15</v>
      </c>
      <c r="D614" s="2" t="s">
        <v>9</v>
      </c>
      <c r="E614" s="2" t="s">
        <v>17</v>
      </c>
      <c r="H614" s="2">
        <f>H345+H346+H348+H350+H352</f>
        <v>628268</v>
      </c>
      <c r="I614" s="2">
        <f>I345+I346+I348+I350+I352</f>
        <v>1592483</v>
      </c>
      <c r="J614" s="24">
        <f t="shared" si="12"/>
        <v>39.452100901548086</v>
      </c>
    </row>
    <row r="615" spans="1:10" x14ac:dyDescent="0.2">
      <c r="A615" s="23">
        <v>2550</v>
      </c>
      <c r="B615" s="2" t="s">
        <v>14</v>
      </c>
      <c r="C615" s="2" t="s">
        <v>15</v>
      </c>
      <c r="D615" s="2" t="s">
        <v>9</v>
      </c>
      <c r="E615" s="2" t="s">
        <v>17</v>
      </c>
      <c r="H615" s="2">
        <f>H354+H355+H357+H359+H361</f>
        <v>91572</v>
      </c>
      <c r="I615" s="2">
        <f>I354+I355+I357+I359+I361</f>
        <v>413975</v>
      </c>
      <c r="J615" s="24">
        <f t="shared" si="12"/>
        <v>22.120176339150916</v>
      </c>
    </row>
    <row r="616" spans="1:10" x14ac:dyDescent="0.2">
      <c r="A616" s="23">
        <v>2550</v>
      </c>
      <c r="B616" s="2" t="s">
        <v>10</v>
      </c>
      <c r="C616" s="2" t="s">
        <v>15</v>
      </c>
      <c r="D616" s="2" t="s">
        <v>9</v>
      </c>
      <c r="E616" s="2" t="s">
        <v>19</v>
      </c>
      <c r="H616" s="2">
        <f>H347+H349+H351+H353+H356+H358+H360+H362</f>
        <v>1770705</v>
      </c>
      <c r="I616" s="2">
        <f>I347+I349+I351+I353+I356+I358+I360+I362</f>
        <v>5163395</v>
      </c>
      <c r="J616" s="24">
        <f t="shared" si="12"/>
        <v>34.29342515922179</v>
      </c>
    </row>
    <row r="617" spans="1:10" x14ac:dyDescent="0.2">
      <c r="A617" s="23">
        <v>2550</v>
      </c>
      <c r="B617" s="2" t="s">
        <v>7</v>
      </c>
      <c r="C617" s="2" t="s">
        <v>15</v>
      </c>
      <c r="D617" s="2" t="s">
        <v>9</v>
      </c>
      <c r="E617" s="2" t="s">
        <v>19</v>
      </c>
      <c r="H617" s="2">
        <f>H347+H349+H351+H353</f>
        <v>1557987</v>
      </c>
      <c r="I617" s="2">
        <f>I347+I349+I351+I353</f>
        <v>4031170</v>
      </c>
      <c r="J617" s="24">
        <f t="shared" si="12"/>
        <v>38.648506512997464</v>
      </c>
    </row>
    <row r="618" spans="1:10" x14ac:dyDescent="0.2">
      <c r="A618" s="23">
        <v>2550</v>
      </c>
      <c r="B618" s="2" t="s">
        <v>14</v>
      </c>
      <c r="C618" s="2" t="s">
        <v>15</v>
      </c>
      <c r="D618" s="2" t="s">
        <v>9</v>
      </c>
      <c r="E618" s="2" t="s">
        <v>19</v>
      </c>
      <c r="H618" s="2">
        <f>H356+H358+H360+H362</f>
        <v>212718</v>
      </c>
      <c r="I618" s="2">
        <f>I356+I358+I360+I362</f>
        <v>1132225</v>
      </c>
      <c r="J618" s="24">
        <f t="shared" si="12"/>
        <v>18.787608470047914</v>
      </c>
    </row>
    <row r="619" spans="1:10" x14ac:dyDescent="0.2">
      <c r="A619" s="23">
        <v>2550</v>
      </c>
      <c r="B619" s="2" t="s">
        <v>10</v>
      </c>
      <c r="C619" s="2" t="s">
        <v>15</v>
      </c>
      <c r="E619" s="2" t="s">
        <v>10</v>
      </c>
      <c r="G619" s="11">
        <v>1</v>
      </c>
      <c r="H619" s="2">
        <f>SUMIF($G$363:$G$438,$G619,H$363:H$438)</f>
        <v>318804</v>
      </c>
      <c r="I619" s="2">
        <f>SUMIF($G$363:$G$438,$G619,I$363:I$438)</f>
        <v>943735</v>
      </c>
      <c r="J619" s="24">
        <f t="shared" si="12"/>
        <v>33.781093209428491</v>
      </c>
    </row>
    <row r="620" spans="1:10" x14ac:dyDescent="0.2">
      <c r="A620" s="23">
        <v>2550</v>
      </c>
      <c r="B620" s="2" t="s">
        <v>10</v>
      </c>
      <c r="C620" s="2" t="s">
        <v>15</v>
      </c>
      <c r="E620" s="2" t="s">
        <v>10</v>
      </c>
      <c r="G620" s="11">
        <v>2</v>
      </c>
      <c r="H620" s="2">
        <f t="shared" ref="H620:I630" si="15">SUMIF($G$363:$G$438,$G620,H$363:H$438)</f>
        <v>118428</v>
      </c>
      <c r="I620" s="2">
        <f t="shared" si="15"/>
        <v>507011</v>
      </c>
      <c r="J620" s="24">
        <f t="shared" si="12"/>
        <v>23.358073099005743</v>
      </c>
    </row>
    <row r="621" spans="1:10" x14ac:dyDescent="0.2">
      <c r="A621" s="23">
        <v>2550</v>
      </c>
      <c r="B621" s="2" t="s">
        <v>10</v>
      </c>
      <c r="C621" s="2" t="s">
        <v>15</v>
      </c>
      <c r="E621" s="2" t="s">
        <v>10</v>
      </c>
      <c r="G621" s="11">
        <v>3</v>
      </c>
      <c r="H621" s="2">
        <f t="shared" si="15"/>
        <v>113071</v>
      </c>
      <c r="I621" s="2">
        <f t="shared" si="15"/>
        <v>358248</v>
      </c>
      <c r="J621" s="24">
        <f t="shared" si="12"/>
        <v>31.562213885353163</v>
      </c>
    </row>
    <row r="622" spans="1:10" x14ac:dyDescent="0.2">
      <c r="A622" s="23">
        <v>2550</v>
      </c>
      <c r="B622" s="2" t="s">
        <v>10</v>
      </c>
      <c r="C622" s="2" t="s">
        <v>15</v>
      </c>
      <c r="E622" s="2" t="s">
        <v>10</v>
      </c>
      <c r="G622" s="11">
        <v>4</v>
      </c>
      <c r="H622" s="2">
        <f t="shared" si="15"/>
        <v>176566</v>
      </c>
      <c r="I622" s="2">
        <f t="shared" si="15"/>
        <v>471360</v>
      </c>
      <c r="J622" s="24">
        <f t="shared" si="12"/>
        <v>37.458842498302786</v>
      </c>
    </row>
    <row r="623" spans="1:10" x14ac:dyDescent="0.2">
      <c r="A623" s="23">
        <v>2550</v>
      </c>
      <c r="B623" s="2" t="s">
        <v>10</v>
      </c>
      <c r="C623" s="2" t="s">
        <v>15</v>
      </c>
      <c r="E623" s="2" t="s">
        <v>10</v>
      </c>
      <c r="G623" s="11">
        <v>5</v>
      </c>
      <c r="H623" s="2">
        <f t="shared" si="15"/>
        <v>213292</v>
      </c>
      <c r="I623" s="2">
        <f t="shared" si="15"/>
        <v>474639</v>
      </c>
      <c r="J623" s="24">
        <f t="shared" si="12"/>
        <v>44.937731623402208</v>
      </c>
    </row>
    <row r="624" spans="1:10" x14ac:dyDescent="0.2">
      <c r="A624" s="23">
        <v>2550</v>
      </c>
      <c r="B624" s="2" t="s">
        <v>10</v>
      </c>
      <c r="C624" s="2" t="s">
        <v>15</v>
      </c>
      <c r="E624" s="2" t="s">
        <v>10</v>
      </c>
      <c r="G624" s="11">
        <v>6</v>
      </c>
      <c r="H624" s="2">
        <f t="shared" si="15"/>
        <v>293587</v>
      </c>
      <c r="I624" s="2">
        <f t="shared" si="15"/>
        <v>760192</v>
      </c>
      <c r="J624" s="24">
        <f t="shared" si="12"/>
        <v>38.620111761239265</v>
      </c>
    </row>
    <row r="625" spans="1:10" x14ac:dyDescent="0.2">
      <c r="A625" s="23">
        <v>2550</v>
      </c>
      <c r="B625" s="2" t="s">
        <v>10</v>
      </c>
      <c r="C625" s="2" t="s">
        <v>15</v>
      </c>
      <c r="E625" s="2" t="s">
        <v>10</v>
      </c>
      <c r="G625" s="11">
        <v>7</v>
      </c>
      <c r="H625" s="2">
        <f t="shared" si="15"/>
        <v>241784</v>
      </c>
      <c r="I625" s="2">
        <f t="shared" si="15"/>
        <v>602186</v>
      </c>
      <c r="J625" s="24">
        <f t="shared" si="12"/>
        <v>40.151049675681598</v>
      </c>
    </row>
    <row r="626" spans="1:10" x14ac:dyDescent="0.2">
      <c r="A626" s="23">
        <v>2550</v>
      </c>
      <c r="B626" s="2" t="s">
        <v>10</v>
      </c>
      <c r="C626" s="2" t="s">
        <v>15</v>
      </c>
      <c r="E626" s="2" t="s">
        <v>10</v>
      </c>
      <c r="G626" s="11">
        <v>8</v>
      </c>
      <c r="H626" s="2">
        <f t="shared" si="15"/>
        <v>198491</v>
      </c>
      <c r="I626" s="2">
        <f t="shared" si="15"/>
        <v>697748</v>
      </c>
      <c r="J626" s="24">
        <f t="shared" si="12"/>
        <v>28.447376416700585</v>
      </c>
    </row>
    <row r="627" spans="1:10" x14ac:dyDescent="0.2">
      <c r="A627" s="23">
        <v>2550</v>
      </c>
      <c r="B627" s="2" t="s">
        <v>10</v>
      </c>
      <c r="C627" s="2" t="s">
        <v>15</v>
      </c>
      <c r="E627" s="2" t="s">
        <v>10</v>
      </c>
      <c r="G627" s="11">
        <v>9</v>
      </c>
      <c r="H627" s="2">
        <f t="shared" si="15"/>
        <v>281142</v>
      </c>
      <c r="I627" s="2">
        <f t="shared" si="15"/>
        <v>755456</v>
      </c>
      <c r="J627" s="24">
        <f t="shared" si="12"/>
        <v>37.214874195188074</v>
      </c>
    </row>
    <row r="628" spans="1:10" x14ac:dyDescent="0.2">
      <c r="A628" s="23">
        <v>2550</v>
      </c>
      <c r="B628" s="2" t="s">
        <v>10</v>
      </c>
      <c r="C628" s="2" t="s">
        <v>15</v>
      </c>
      <c r="E628" s="2" t="s">
        <v>10</v>
      </c>
      <c r="G628" s="11">
        <v>10</v>
      </c>
      <c r="H628" s="2">
        <f t="shared" si="15"/>
        <v>172542</v>
      </c>
      <c r="I628" s="2">
        <f t="shared" si="15"/>
        <v>524078</v>
      </c>
      <c r="J628" s="24">
        <f t="shared" si="12"/>
        <v>32.922961849190386</v>
      </c>
    </row>
    <row r="629" spans="1:10" x14ac:dyDescent="0.2">
      <c r="A629" s="23">
        <v>2550</v>
      </c>
      <c r="B629" s="2" t="s">
        <v>10</v>
      </c>
      <c r="C629" s="2" t="s">
        <v>15</v>
      </c>
      <c r="E629" s="2" t="s">
        <v>10</v>
      </c>
      <c r="G629" s="11">
        <v>11</v>
      </c>
      <c r="H629" s="2">
        <f t="shared" si="15"/>
        <v>79514</v>
      </c>
      <c r="I629" s="2">
        <f t="shared" si="15"/>
        <v>318614</v>
      </c>
      <c r="J629" s="24">
        <f t="shared" si="12"/>
        <v>24.95621661320595</v>
      </c>
    </row>
    <row r="630" spans="1:10" x14ac:dyDescent="0.2">
      <c r="A630" s="25">
        <v>2550</v>
      </c>
      <c r="B630" s="26" t="s">
        <v>10</v>
      </c>
      <c r="C630" s="26" t="s">
        <v>15</v>
      </c>
      <c r="D630" s="26"/>
      <c r="E630" s="26" t="s">
        <v>10</v>
      </c>
      <c r="F630" s="26"/>
      <c r="G630" s="29">
        <v>12</v>
      </c>
      <c r="H630" s="26">
        <f t="shared" si="15"/>
        <v>58203</v>
      </c>
      <c r="I630" s="26">
        <f t="shared" si="15"/>
        <v>201455</v>
      </c>
      <c r="J630" s="27">
        <f t="shared" si="12"/>
        <v>28.891315678439355</v>
      </c>
    </row>
  </sheetData>
  <sheetProtection algorithmName="SHA-512" hashValue="xJJ7i1DuivbIm5pX7v171BmxZnKO5tRLvmmXSd8+VNbFCtQJzLF/FAXA05mkPV99dy8Up5sA8G9ikkEZc3RgWg==" saltValue="0S1n9OluncuaaQxvqWkL7w==" spinCount="100000" sheet="1" objects="1" scenarios="1"/>
  <pageMargins left="0.7" right="0.7" top="0.75" bottom="0.75" header="0" footer="0"/>
  <pageSetup orientation="landscape"/>
  <ignoredErrors>
    <ignoredError sqref="H443:H445 I443:I445 H483:H485 I483:I485 H523:H525 I523:I525 H551:H553 I551:I553 H591:H593 I591:I59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0"/>
  <sheetViews>
    <sheetView workbookViewId="0">
      <pane ySplit="2" topLeftCell="A3" activePane="bottomLeft" state="frozen"/>
      <selection pane="bottomLeft" activeCell="A2" sqref="A2"/>
    </sheetView>
  </sheetViews>
  <sheetFormatPr defaultColWidth="14.42578125" defaultRowHeight="12.75" x14ac:dyDescent="0.2"/>
  <cols>
    <col min="1" max="1" width="10.5703125" style="2" customWidth="1"/>
    <col min="2" max="2" width="9.140625" style="2" customWidth="1"/>
    <col min="3" max="3" width="14.28515625" style="2" customWidth="1"/>
    <col min="4" max="4" width="21.42578125" style="2" customWidth="1"/>
    <col min="5" max="5" width="17" style="2" customWidth="1"/>
    <col min="6" max="6" width="11.5703125" style="2" customWidth="1"/>
    <col min="7" max="7" width="26.85546875" style="2" customWidth="1"/>
    <col min="8" max="8" width="23.5703125" style="2" customWidth="1"/>
    <col min="9" max="9" width="23.28515625" style="2" customWidth="1"/>
    <col min="10" max="26" width="8.7109375" style="2" customWidth="1"/>
    <col min="27" max="16384" width="14.42578125" style="2"/>
  </cols>
  <sheetData>
    <row r="1" spans="1:9" x14ac:dyDescent="0.2">
      <c r="A1" s="13" t="s">
        <v>105</v>
      </c>
    </row>
    <row r="2" spans="1:9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6</v>
      </c>
      <c r="G2" s="2" t="s">
        <v>103</v>
      </c>
      <c r="H2" s="2" t="s">
        <v>104</v>
      </c>
      <c r="I2" s="2" t="s">
        <v>106</v>
      </c>
    </row>
    <row r="3" spans="1:9" x14ac:dyDescent="0.2">
      <c r="A3" s="3">
        <v>2564</v>
      </c>
      <c r="B3" s="4" t="s">
        <v>10</v>
      </c>
      <c r="C3" s="4" t="s">
        <v>15</v>
      </c>
      <c r="D3" s="4" t="s">
        <v>9</v>
      </c>
      <c r="E3" s="4" t="s">
        <v>10</v>
      </c>
      <c r="F3" s="4"/>
      <c r="G3" s="4">
        <v>5731304</v>
      </c>
      <c r="H3" s="4">
        <v>15815511</v>
      </c>
      <c r="I3" s="5">
        <f>G3*100/H3</f>
        <v>36.238500292529274</v>
      </c>
    </row>
    <row r="4" spans="1:9" x14ac:dyDescent="0.2">
      <c r="A4" s="6">
        <v>2564</v>
      </c>
      <c r="B4" s="2" t="s">
        <v>7</v>
      </c>
      <c r="C4" s="2" t="s">
        <v>15</v>
      </c>
      <c r="D4" s="2" t="s">
        <v>9</v>
      </c>
      <c r="E4" s="2" t="s">
        <v>10</v>
      </c>
      <c r="G4" s="2">
        <v>5054650</v>
      </c>
      <c r="H4" s="2">
        <v>12637953</v>
      </c>
      <c r="I4" s="7">
        <f t="shared" ref="I4:I67" si="0">G4*100/H4</f>
        <v>39.995796787660154</v>
      </c>
    </row>
    <row r="5" spans="1:9" x14ac:dyDescent="0.2">
      <c r="A5" s="8">
        <v>2564</v>
      </c>
      <c r="B5" s="9" t="s">
        <v>14</v>
      </c>
      <c r="C5" s="9" t="s">
        <v>15</v>
      </c>
      <c r="D5" s="9" t="s">
        <v>9</v>
      </c>
      <c r="E5" s="9" t="s">
        <v>10</v>
      </c>
      <c r="F5" s="9"/>
      <c r="G5" s="9">
        <v>676654</v>
      </c>
      <c r="H5" s="9">
        <v>3177558</v>
      </c>
      <c r="I5" s="10">
        <f t="shared" si="0"/>
        <v>21.294780457193859</v>
      </c>
    </row>
    <row r="6" spans="1:9" x14ac:dyDescent="0.2">
      <c r="A6" s="3">
        <v>2564</v>
      </c>
      <c r="B6" s="4" t="s">
        <v>10</v>
      </c>
      <c r="C6" s="4" t="s">
        <v>8</v>
      </c>
      <c r="D6" s="4" t="s">
        <v>9</v>
      </c>
      <c r="E6" s="4" t="s">
        <v>10</v>
      </c>
      <c r="F6" s="4"/>
      <c r="G6" s="4">
        <v>702327</v>
      </c>
      <c r="H6" s="4">
        <v>1888391</v>
      </c>
      <c r="I6" s="5">
        <f t="shared" si="0"/>
        <v>37.191820973516606</v>
      </c>
    </row>
    <row r="7" spans="1:9" x14ac:dyDescent="0.2">
      <c r="A7" s="6">
        <v>2564</v>
      </c>
      <c r="B7" s="2" t="s">
        <v>10</v>
      </c>
      <c r="C7" s="2" t="s">
        <v>11</v>
      </c>
      <c r="D7" s="2" t="s">
        <v>9</v>
      </c>
      <c r="E7" s="2" t="s">
        <v>10</v>
      </c>
      <c r="G7" s="2">
        <v>2663015</v>
      </c>
      <c r="H7" s="2">
        <v>6995596</v>
      </c>
      <c r="I7" s="7">
        <f t="shared" si="0"/>
        <v>38.067021022940722</v>
      </c>
    </row>
    <row r="8" spans="1:9" x14ac:dyDescent="0.2">
      <c r="A8" s="6">
        <v>2564</v>
      </c>
      <c r="B8" s="2" t="s">
        <v>10</v>
      </c>
      <c r="C8" s="2" t="s">
        <v>12</v>
      </c>
      <c r="D8" s="2" t="s">
        <v>9</v>
      </c>
      <c r="E8" s="2" t="s">
        <v>10</v>
      </c>
      <c r="G8" s="2">
        <v>1779481</v>
      </c>
      <c r="H8" s="2">
        <v>4978240</v>
      </c>
      <c r="I8" s="7">
        <f t="shared" si="0"/>
        <v>35.745183036575177</v>
      </c>
    </row>
    <row r="9" spans="1:9" x14ac:dyDescent="0.2">
      <c r="A9" s="8">
        <v>2564</v>
      </c>
      <c r="B9" s="9" t="s">
        <v>10</v>
      </c>
      <c r="C9" s="9" t="s">
        <v>13</v>
      </c>
      <c r="D9" s="9" t="s">
        <v>9</v>
      </c>
      <c r="E9" s="9" t="s">
        <v>10</v>
      </c>
      <c r="F9" s="9"/>
      <c r="G9" s="9">
        <v>586481</v>
      </c>
      <c r="H9" s="9">
        <v>1953284</v>
      </c>
      <c r="I9" s="10">
        <f t="shared" si="0"/>
        <v>30.025382893629395</v>
      </c>
    </row>
    <row r="10" spans="1:9" x14ac:dyDescent="0.2">
      <c r="A10" s="3">
        <v>2564</v>
      </c>
      <c r="B10" s="4" t="s">
        <v>10</v>
      </c>
      <c r="C10" s="4" t="s">
        <v>15</v>
      </c>
      <c r="D10" s="4" t="s">
        <v>16</v>
      </c>
      <c r="E10" s="4" t="s">
        <v>10</v>
      </c>
      <c r="F10" s="4"/>
      <c r="G10" s="4">
        <v>730815</v>
      </c>
      <c r="H10" s="4">
        <v>2072639</v>
      </c>
      <c r="I10" s="5">
        <f t="shared" si="0"/>
        <v>35.260120069148556</v>
      </c>
    </row>
    <row r="11" spans="1:9" x14ac:dyDescent="0.2">
      <c r="A11" s="6">
        <v>2564</v>
      </c>
      <c r="B11" s="2" t="s">
        <v>10</v>
      </c>
      <c r="C11" s="2" t="s">
        <v>15</v>
      </c>
      <c r="D11" s="2" t="s">
        <v>18</v>
      </c>
      <c r="E11" s="2" t="s">
        <v>10</v>
      </c>
      <c r="G11" s="2">
        <v>1617760</v>
      </c>
      <c r="H11" s="2">
        <v>4575560</v>
      </c>
      <c r="I11" s="7">
        <f t="shared" si="0"/>
        <v>35.356546521081576</v>
      </c>
    </row>
    <row r="12" spans="1:9" x14ac:dyDescent="0.2">
      <c r="A12" s="6">
        <v>2564</v>
      </c>
      <c r="B12" s="2" t="s">
        <v>10</v>
      </c>
      <c r="C12" s="2" t="s">
        <v>15</v>
      </c>
      <c r="D12" s="2" t="s">
        <v>20</v>
      </c>
      <c r="E12" s="2" t="s">
        <v>10</v>
      </c>
      <c r="G12" s="2">
        <v>1233298</v>
      </c>
      <c r="H12" s="2">
        <v>3112256</v>
      </c>
      <c r="I12" s="7">
        <f t="shared" si="0"/>
        <v>39.62713864155134</v>
      </c>
    </row>
    <row r="13" spans="1:9" x14ac:dyDescent="0.2">
      <c r="A13" s="6">
        <v>2564</v>
      </c>
      <c r="B13" s="2" t="s">
        <v>10</v>
      </c>
      <c r="C13" s="2" t="s">
        <v>15</v>
      </c>
      <c r="D13" s="2" t="s">
        <v>21</v>
      </c>
      <c r="E13" s="2" t="s">
        <v>10</v>
      </c>
      <c r="G13" s="2">
        <v>1801636</v>
      </c>
      <c r="H13" s="2">
        <v>4805103</v>
      </c>
      <c r="I13" s="7">
        <f t="shared" si="0"/>
        <v>37.494222288263124</v>
      </c>
    </row>
    <row r="14" spans="1:9" x14ac:dyDescent="0.2">
      <c r="A14" s="8">
        <v>2564</v>
      </c>
      <c r="B14" s="9" t="s">
        <v>10</v>
      </c>
      <c r="C14" s="9" t="s">
        <v>15</v>
      </c>
      <c r="D14" s="9" t="s">
        <v>22</v>
      </c>
      <c r="E14" s="9" t="s">
        <v>10</v>
      </c>
      <c r="F14" s="9"/>
      <c r="G14" s="9">
        <v>347795</v>
      </c>
      <c r="H14" s="9">
        <v>1249953</v>
      </c>
      <c r="I14" s="10">
        <f t="shared" si="0"/>
        <v>27.824646206697373</v>
      </c>
    </row>
    <row r="15" spans="1:9" x14ac:dyDescent="0.2">
      <c r="A15" s="3">
        <v>2564</v>
      </c>
      <c r="B15" s="4" t="s">
        <v>7</v>
      </c>
      <c r="C15" s="4" t="s">
        <v>15</v>
      </c>
      <c r="D15" s="4" t="s">
        <v>16</v>
      </c>
      <c r="E15" s="4" t="s">
        <v>10</v>
      </c>
      <c r="F15" s="4"/>
      <c r="G15" s="4">
        <v>638142</v>
      </c>
      <c r="H15" s="4">
        <v>1633240</v>
      </c>
      <c r="I15" s="5">
        <f t="shared" si="0"/>
        <v>39.072151061693319</v>
      </c>
    </row>
    <row r="16" spans="1:9" x14ac:dyDescent="0.2">
      <c r="A16" s="6">
        <v>2564</v>
      </c>
      <c r="B16" s="2" t="s">
        <v>7</v>
      </c>
      <c r="C16" s="2" t="s">
        <v>15</v>
      </c>
      <c r="D16" s="2" t="s">
        <v>18</v>
      </c>
      <c r="E16" s="2" t="s">
        <v>10</v>
      </c>
      <c r="G16" s="2">
        <v>1473239</v>
      </c>
      <c r="H16" s="2">
        <v>3854175</v>
      </c>
      <c r="I16" s="7">
        <f t="shared" si="0"/>
        <v>38.224496811898788</v>
      </c>
    </row>
    <row r="17" spans="1:9" x14ac:dyDescent="0.2">
      <c r="A17" s="6">
        <v>2564</v>
      </c>
      <c r="B17" s="2" t="s">
        <v>7</v>
      </c>
      <c r="C17" s="2" t="s">
        <v>15</v>
      </c>
      <c r="D17" s="2" t="s">
        <v>20</v>
      </c>
      <c r="E17" s="2" t="s">
        <v>10</v>
      </c>
      <c r="G17" s="2">
        <v>1044369</v>
      </c>
      <c r="H17" s="2">
        <v>2307415</v>
      </c>
      <c r="I17" s="7">
        <f t="shared" si="0"/>
        <v>45.261428915041293</v>
      </c>
    </row>
    <row r="18" spans="1:9" x14ac:dyDescent="0.2">
      <c r="A18" s="6">
        <v>2564</v>
      </c>
      <c r="B18" s="2" t="s">
        <v>7</v>
      </c>
      <c r="C18" s="2" t="s">
        <v>15</v>
      </c>
      <c r="D18" s="2" t="s">
        <v>21</v>
      </c>
      <c r="E18" s="2" t="s">
        <v>10</v>
      </c>
      <c r="G18" s="2">
        <v>1574415</v>
      </c>
      <c r="H18" s="2">
        <v>3730387</v>
      </c>
      <c r="I18" s="7">
        <f t="shared" si="0"/>
        <v>42.205138501715773</v>
      </c>
    </row>
    <row r="19" spans="1:9" x14ac:dyDescent="0.2">
      <c r="A19" s="8">
        <v>2564</v>
      </c>
      <c r="B19" s="9" t="s">
        <v>7</v>
      </c>
      <c r="C19" s="9" t="s">
        <v>15</v>
      </c>
      <c r="D19" s="9" t="s">
        <v>22</v>
      </c>
      <c r="E19" s="9" t="s">
        <v>10</v>
      </c>
      <c r="F19" s="9"/>
      <c r="G19" s="9">
        <v>324485</v>
      </c>
      <c r="H19" s="9">
        <v>1112735</v>
      </c>
      <c r="I19" s="10">
        <f t="shared" si="0"/>
        <v>29.161031152969933</v>
      </c>
    </row>
    <row r="20" spans="1:9" x14ac:dyDescent="0.2">
      <c r="A20" s="3">
        <v>2564</v>
      </c>
      <c r="B20" s="4" t="s">
        <v>14</v>
      </c>
      <c r="C20" s="4" t="s">
        <v>15</v>
      </c>
      <c r="D20" s="4" t="s">
        <v>16</v>
      </c>
      <c r="E20" s="4" t="s">
        <v>10</v>
      </c>
      <c r="F20" s="4"/>
      <c r="G20" s="4">
        <v>92673</v>
      </c>
      <c r="H20" s="4">
        <v>439399</v>
      </c>
      <c r="I20" s="5">
        <f t="shared" si="0"/>
        <v>21.090853643271831</v>
      </c>
    </row>
    <row r="21" spans="1:9" x14ac:dyDescent="0.2">
      <c r="A21" s="6">
        <v>2564</v>
      </c>
      <c r="B21" s="2" t="s">
        <v>14</v>
      </c>
      <c r="C21" s="2" t="s">
        <v>15</v>
      </c>
      <c r="D21" s="2" t="s">
        <v>18</v>
      </c>
      <c r="E21" s="2" t="s">
        <v>10</v>
      </c>
      <c r="G21" s="2">
        <v>144521</v>
      </c>
      <c r="H21" s="2">
        <v>721385</v>
      </c>
      <c r="I21" s="7">
        <f t="shared" si="0"/>
        <v>20.033823825003292</v>
      </c>
    </row>
    <row r="22" spans="1:9" x14ac:dyDescent="0.2">
      <c r="A22" s="6">
        <v>2564</v>
      </c>
      <c r="B22" s="2" t="s">
        <v>14</v>
      </c>
      <c r="C22" s="2" t="s">
        <v>15</v>
      </c>
      <c r="D22" s="2" t="s">
        <v>20</v>
      </c>
      <c r="E22" s="2" t="s">
        <v>10</v>
      </c>
      <c r="G22" s="2">
        <v>188929</v>
      </c>
      <c r="H22" s="2">
        <v>804841</v>
      </c>
      <c r="I22" s="7">
        <f t="shared" si="0"/>
        <v>23.474077488597128</v>
      </c>
    </row>
    <row r="23" spans="1:9" x14ac:dyDescent="0.2">
      <c r="A23" s="6">
        <v>2564</v>
      </c>
      <c r="B23" s="2" t="s">
        <v>14</v>
      </c>
      <c r="C23" s="2" t="s">
        <v>15</v>
      </c>
      <c r="D23" s="2" t="s">
        <v>21</v>
      </c>
      <c r="E23" s="2" t="s">
        <v>10</v>
      </c>
      <c r="G23" s="2">
        <v>227221</v>
      </c>
      <c r="H23" s="2">
        <v>1074716</v>
      </c>
      <c r="I23" s="7">
        <f t="shared" si="0"/>
        <v>21.142422742380312</v>
      </c>
    </row>
    <row r="24" spans="1:9" x14ac:dyDescent="0.2">
      <c r="A24" s="8">
        <v>2564</v>
      </c>
      <c r="B24" s="9" t="s">
        <v>14</v>
      </c>
      <c r="C24" s="9" t="s">
        <v>15</v>
      </c>
      <c r="D24" s="9" t="s">
        <v>22</v>
      </c>
      <c r="E24" s="9" t="s">
        <v>10</v>
      </c>
      <c r="F24" s="9"/>
      <c r="G24" s="9">
        <v>23310</v>
      </c>
      <c r="H24" s="9">
        <v>137218</v>
      </c>
      <c r="I24" s="10">
        <f t="shared" si="0"/>
        <v>16.987567228789224</v>
      </c>
    </row>
    <row r="25" spans="1:9" x14ac:dyDescent="0.2">
      <c r="A25" s="3">
        <v>2564</v>
      </c>
      <c r="B25" s="4" t="s">
        <v>10</v>
      </c>
      <c r="C25" s="4" t="s">
        <v>15</v>
      </c>
      <c r="D25" s="4" t="s">
        <v>9</v>
      </c>
      <c r="E25" s="4" t="s">
        <v>17</v>
      </c>
      <c r="F25" s="4"/>
      <c r="G25" s="4">
        <v>2727557</v>
      </c>
      <c r="H25" s="4">
        <v>7286429</v>
      </c>
      <c r="I25" s="5">
        <f t="shared" si="0"/>
        <v>37.433384721102755</v>
      </c>
    </row>
    <row r="26" spans="1:9" x14ac:dyDescent="0.2">
      <c r="A26" s="6">
        <v>2564</v>
      </c>
      <c r="B26" s="2" t="s">
        <v>7</v>
      </c>
      <c r="C26" s="2" t="s">
        <v>15</v>
      </c>
      <c r="D26" s="2" t="s">
        <v>9</v>
      </c>
      <c r="E26" s="2" t="s">
        <v>17</v>
      </c>
      <c r="G26" s="2">
        <v>2362472</v>
      </c>
      <c r="H26" s="2">
        <v>5752421</v>
      </c>
      <c r="I26" s="7">
        <f t="shared" si="0"/>
        <v>41.069177655807877</v>
      </c>
    </row>
    <row r="27" spans="1:9" x14ac:dyDescent="0.2">
      <c r="A27" s="8">
        <v>2564</v>
      </c>
      <c r="B27" s="9" t="s">
        <v>14</v>
      </c>
      <c r="C27" s="9" t="s">
        <v>15</v>
      </c>
      <c r="D27" s="9" t="s">
        <v>9</v>
      </c>
      <c r="E27" s="9" t="s">
        <v>17</v>
      </c>
      <c r="F27" s="9"/>
      <c r="G27" s="9">
        <v>365085</v>
      </c>
      <c r="H27" s="9">
        <v>1534008</v>
      </c>
      <c r="I27" s="10">
        <f t="shared" si="0"/>
        <v>23.799419559741541</v>
      </c>
    </row>
    <row r="28" spans="1:9" x14ac:dyDescent="0.2">
      <c r="A28" s="3">
        <v>2564</v>
      </c>
      <c r="B28" s="4" t="s">
        <v>10</v>
      </c>
      <c r="C28" s="4" t="s">
        <v>15</v>
      </c>
      <c r="D28" s="4" t="s">
        <v>9</v>
      </c>
      <c r="E28" s="4" t="s">
        <v>19</v>
      </c>
      <c r="F28" s="4"/>
      <c r="G28" s="4">
        <v>3003747</v>
      </c>
      <c r="H28" s="4">
        <v>8529082</v>
      </c>
      <c r="I28" s="5">
        <f t="shared" si="0"/>
        <v>35.217705727298672</v>
      </c>
    </row>
    <row r="29" spans="1:9" x14ac:dyDescent="0.2">
      <c r="A29" s="6">
        <v>2564</v>
      </c>
      <c r="B29" s="2" t="s">
        <v>7</v>
      </c>
      <c r="C29" s="2" t="s">
        <v>15</v>
      </c>
      <c r="D29" s="2" t="s">
        <v>9</v>
      </c>
      <c r="E29" s="2" t="s">
        <v>19</v>
      </c>
      <c r="G29" s="2">
        <v>2692178</v>
      </c>
      <c r="H29" s="2">
        <v>6885531</v>
      </c>
      <c r="I29" s="7">
        <f t="shared" si="0"/>
        <v>39.09906149576554</v>
      </c>
    </row>
    <row r="30" spans="1:9" x14ac:dyDescent="0.2">
      <c r="A30" s="8">
        <v>2564</v>
      </c>
      <c r="B30" s="9" t="s">
        <v>14</v>
      </c>
      <c r="C30" s="9" t="s">
        <v>15</v>
      </c>
      <c r="D30" s="9" t="s">
        <v>9</v>
      </c>
      <c r="E30" s="9" t="s">
        <v>19</v>
      </c>
      <c r="F30" s="9"/>
      <c r="G30" s="9">
        <v>311569</v>
      </c>
      <c r="H30" s="9">
        <v>1643551</v>
      </c>
      <c r="I30" s="10">
        <f t="shared" si="0"/>
        <v>18.957063090831983</v>
      </c>
    </row>
    <row r="31" spans="1:9" x14ac:dyDescent="0.2">
      <c r="A31" s="3">
        <v>2564</v>
      </c>
      <c r="B31" s="4" t="s">
        <v>10</v>
      </c>
      <c r="C31" s="4" t="s">
        <v>15</v>
      </c>
      <c r="D31" s="4"/>
      <c r="E31" s="4" t="s">
        <v>10</v>
      </c>
      <c r="F31" s="14">
        <v>1</v>
      </c>
      <c r="G31" s="4">
        <v>796728</v>
      </c>
      <c r="H31" s="4">
        <v>1743406</v>
      </c>
      <c r="I31" s="5">
        <f t="shared" si="0"/>
        <v>45.699510039543284</v>
      </c>
    </row>
    <row r="32" spans="1:9" x14ac:dyDescent="0.2">
      <c r="A32" s="6">
        <v>2564</v>
      </c>
      <c r="B32" s="2" t="s">
        <v>10</v>
      </c>
      <c r="C32" s="2" t="s">
        <v>15</v>
      </c>
      <c r="E32" s="2" t="s">
        <v>10</v>
      </c>
      <c r="F32" s="11">
        <v>2</v>
      </c>
      <c r="G32" s="2">
        <v>305953</v>
      </c>
      <c r="H32" s="2">
        <v>825898</v>
      </c>
      <c r="I32" s="7">
        <f t="shared" si="0"/>
        <v>37.04488932047299</v>
      </c>
    </row>
    <row r="33" spans="1:9" x14ac:dyDescent="0.2">
      <c r="A33" s="6">
        <v>2564</v>
      </c>
      <c r="B33" s="2" t="s">
        <v>10</v>
      </c>
      <c r="C33" s="2" t="s">
        <v>15</v>
      </c>
      <c r="E33" s="2" t="s">
        <v>10</v>
      </c>
      <c r="F33" s="11">
        <v>3</v>
      </c>
      <c r="G33" s="2">
        <v>156823</v>
      </c>
      <c r="H33" s="2">
        <v>612427</v>
      </c>
      <c r="I33" s="7">
        <f t="shared" si="0"/>
        <v>25.60680701536673</v>
      </c>
    </row>
    <row r="34" spans="1:9" x14ac:dyDescent="0.2">
      <c r="A34" s="6">
        <v>2564</v>
      </c>
      <c r="B34" s="2" t="s">
        <v>10</v>
      </c>
      <c r="C34" s="2" t="s">
        <v>15</v>
      </c>
      <c r="E34" s="2" t="s">
        <v>10</v>
      </c>
      <c r="F34" s="11">
        <v>4</v>
      </c>
      <c r="G34" s="2">
        <v>552768</v>
      </c>
      <c r="H34" s="2">
        <v>1511528</v>
      </c>
      <c r="I34" s="7">
        <f t="shared" si="0"/>
        <v>36.570146236126618</v>
      </c>
    </row>
    <row r="35" spans="1:9" x14ac:dyDescent="0.2">
      <c r="A35" s="6">
        <v>2564</v>
      </c>
      <c r="B35" s="2" t="s">
        <v>10</v>
      </c>
      <c r="C35" s="2" t="s">
        <v>15</v>
      </c>
      <c r="E35" s="2" t="s">
        <v>10</v>
      </c>
      <c r="F35" s="11">
        <v>5</v>
      </c>
      <c r="G35" s="2">
        <v>364974</v>
      </c>
      <c r="H35" s="2">
        <v>1075840</v>
      </c>
      <c r="I35" s="7">
        <f t="shared" si="0"/>
        <v>33.924561273051758</v>
      </c>
    </row>
    <row r="36" spans="1:9" x14ac:dyDescent="0.2">
      <c r="A36" s="6">
        <v>2564</v>
      </c>
      <c r="B36" s="2" t="s">
        <v>10</v>
      </c>
      <c r="C36" s="2" t="s">
        <v>15</v>
      </c>
      <c r="E36" s="2" t="s">
        <v>10</v>
      </c>
      <c r="F36" s="11">
        <v>6</v>
      </c>
      <c r="G36" s="2">
        <v>673814</v>
      </c>
      <c r="H36" s="2">
        <v>1918717</v>
      </c>
      <c r="I36" s="7">
        <f t="shared" si="0"/>
        <v>35.117946002458936</v>
      </c>
    </row>
    <row r="37" spans="1:9" x14ac:dyDescent="0.2">
      <c r="A37" s="6">
        <v>2564</v>
      </c>
      <c r="B37" s="2" t="s">
        <v>10</v>
      </c>
      <c r="C37" s="2" t="s">
        <v>15</v>
      </c>
      <c r="E37" s="2" t="s">
        <v>10</v>
      </c>
      <c r="F37" s="11">
        <v>7</v>
      </c>
      <c r="G37" s="2">
        <v>552515</v>
      </c>
      <c r="H37" s="2">
        <v>1235713</v>
      </c>
      <c r="I37" s="7">
        <f t="shared" si="0"/>
        <v>44.712243053200865</v>
      </c>
    </row>
    <row r="38" spans="1:9" x14ac:dyDescent="0.2">
      <c r="A38" s="6">
        <v>2564</v>
      </c>
      <c r="B38" s="2" t="s">
        <v>10</v>
      </c>
      <c r="C38" s="2" t="s">
        <v>15</v>
      </c>
      <c r="E38" s="2" t="s">
        <v>10</v>
      </c>
      <c r="F38" s="11">
        <v>8</v>
      </c>
      <c r="G38" s="2">
        <v>451893</v>
      </c>
      <c r="H38" s="2">
        <v>1151605</v>
      </c>
      <c r="I38" s="7">
        <f t="shared" si="0"/>
        <v>39.24027769938477</v>
      </c>
    </row>
    <row r="39" spans="1:9" x14ac:dyDescent="0.2">
      <c r="A39" s="6">
        <v>2564</v>
      </c>
      <c r="B39" s="2" t="s">
        <v>10</v>
      </c>
      <c r="C39" s="2" t="s">
        <v>15</v>
      </c>
      <c r="E39" s="2" t="s">
        <v>10</v>
      </c>
      <c r="F39" s="11">
        <v>9</v>
      </c>
      <c r="G39" s="2">
        <v>387324</v>
      </c>
      <c r="H39" s="2">
        <v>1412207</v>
      </c>
      <c r="I39" s="7">
        <f t="shared" si="0"/>
        <v>27.426857394135563</v>
      </c>
    </row>
    <row r="40" spans="1:9" x14ac:dyDescent="0.2">
      <c r="A40" s="6">
        <v>2564</v>
      </c>
      <c r="B40" s="2" t="s">
        <v>10</v>
      </c>
      <c r="C40" s="2" t="s">
        <v>15</v>
      </c>
      <c r="E40" s="2" t="s">
        <v>10</v>
      </c>
      <c r="F40" s="11">
        <v>10</v>
      </c>
      <c r="G40" s="2">
        <v>409904</v>
      </c>
      <c r="H40" s="2">
        <v>1005577</v>
      </c>
      <c r="I40" s="7">
        <f t="shared" si="0"/>
        <v>40.763064389897544</v>
      </c>
    </row>
    <row r="41" spans="1:9" x14ac:dyDescent="0.2">
      <c r="A41" s="6">
        <v>2564</v>
      </c>
      <c r="B41" s="2" t="s">
        <v>10</v>
      </c>
      <c r="C41" s="2" t="s">
        <v>15</v>
      </c>
      <c r="E41" s="2" t="s">
        <v>10</v>
      </c>
      <c r="F41" s="11">
        <v>11</v>
      </c>
      <c r="G41" s="2">
        <v>218686</v>
      </c>
      <c r="H41" s="2">
        <v>784933</v>
      </c>
      <c r="I41" s="7">
        <f t="shared" si="0"/>
        <v>27.860467071711852</v>
      </c>
    </row>
    <row r="42" spans="1:9" x14ac:dyDescent="0.2">
      <c r="A42" s="8">
        <v>2564</v>
      </c>
      <c r="B42" s="9" t="s">
        <v>10</v>
      </c>
      <c r="C42" s="9" t="s">
        <v>15</v>
      </c>
      <c r="D42" s="9"/>
      <c r="E42" s="9" t="s">
        <v>10</v>
      </c>
      <c r="F42" s="12">
        <v>12</v>
      </c>
      <c r="G42" s="9">
        <v>129110</v>
      </c>
      <c r="H42" s="9">
        <v>465020</v>
      </c>
      <c r="I42" s="10">
        <f t="shared" si="0"/>
        <v>27.764397230226656</v>
      </c>
    </row>
    <row r="43" spans="1:9" x14ac:dyDescent="0.2">
      <c r="A43" s="3">
        <v>2560</v>
      </c>
      <c r="B43" s="4" t="s">
        <v>10</v>
      </c>
      <c r="C43" s="4" t="s">
        <v>15</v>
      </c>
      <c r="D43" s="4" t="s">
        <v>9</v>
      </c>
      <c r="E43" s="4" t="s">
        <v>10</v>
      </c>
      <c r="F43" s="4"/>
      <c r="G43" s="4">
        <v>6655535</v>
      </c>
      <c r="H43" s="4">
        <v>15897265</v>
      </c>
      <c r="I43" s="5">
        <f t="shared" si="0"/>
        <v>41.865912155329866</v>
      </c>
    </row>
    <row r="44" spans="1:9" x14ac:dyDescent="0.2">
      <c r="A44" s="6">
        <v>2560</v>
      </c>
      <c r="B44" s="2" t="s">
        <v>7</v>
      </c>
      <c r="C44" s="2" t="s">
        <v>15</v>
      </c>
      <c r="D44" s="2" t="s">
        <v>9</v>
      </c>
      <c r="E44" s="2" t="s">
        <v>10</v>
      </c>
      <c r="G44" s="2">
        <v>5963573</v>
      </c>
      <c r="H44" s="2">
        <v>12825420</v>
      </c>
      <c r="I44" s="7">
        <f t="shared" si="0"/>
        <v>46.49807179803858</v>
      </c>
    </row>
    <row r="45" spans="1:9" x14ac:dyDescent="0.2">
      <c r="A45" s="8">
        <v>2560</v>
      </c>
      <c r="B45" s="9" t="s">
        <v>14</v>
      </c>
      <c r="C45" s="9" t="s">
        <v>15</v>
      </c>
      <c r="D45" s="9" t="s">
        <v>9</v>
      </c>
      <c r="E45" s="9" t="s">
        <v>10</v>
      </c>
      <c r="F45" s="9"/>
      <c r="G45" s="9">
        <v>691962</v>
      </c>
      <c r="H45" s="9">
        <v>3071845</v>
      </c>
      <c r="I45" s="10">
        <f t="shared" si="0"/>
        <v>22.525941250290948</v>
      </c>
    </row>
    <row r="46" spans="1:9" x14ac:dyDescent="0.2">
      <c r="A46" s="6">
        <v>2560</v>
      </c>
      <c r="B46" s="2" t="s">
        <v>10</v>
      </c>
      <c r="C46" s="2" t="s">
        <v>8</v>
      </c>
      <c r="D46" s="2" t="s">
        <v>9</v>
      </c>
      <c r="E46" s="2" t="s">
        <v>10</v>
      </c>
      <c r="G46" s="2">
        <v>1005462</v>
      </c>
      <c r="H46" s="2">
        <v>2282523</v>
      </c>
      <c r="I46" s="7">
        <f t="shared" si="0"/>
        <v>44.05046520889384</v>
      </c>
    </row>
    <row r="47" spans="1:9" x14ac:dyDescent="0.2">
      <c r="A47" s="6">
        <v>2560</v>
      </c>
      <c r="B47" s="2" t="s">
        <v>10</v>
      </c>
      <c r="C47" s="2" t="s">
        <v>11</v>
      </c>
      <c r="D47" s="2" t="s">
        <v>9</v>
      </c>
      <c r="E47" s="2" t="s">
        <v>10</v>
      </c>
      <c r="G47" s="2">
        <v>3206953</v>
      </c>
      <c r="H47" s="2">
        <v>7170897</v>
      </c>
      <c r="I47" s="7">
        <f t="shared" si="0"/>
        <v>44.72178306284416</v>
      </c>
    </row>
    <row r="48" spans="1:9" x14ac:dyDescent="0.2">
      <c r="A48" s="6">
        <v>2560</v>
      </c>
      <c r="B48" s="2" t="s">
        <v>10</v>
      </c>
      <c r="C48" s="2" t="s">
        <v>12</v>
      </c>
      <c r="D48" s="2" t="s">
        <v>9</v>
      </c>
      <c r="E48" s="2" t="s">
        <v>10</v>
      </c>
      <c r="G48" s="2">
        <v>1931867</v>
      </c>
      <c r="H48" s="2">
        <v>4726996</v>
      </c>
      <c r="I48" s="7">
        <f t="shared" si="0"/>
        <v>40.868809704937341</v>
      </c>
    </row>
    <row r="49" spans="1:9" x14ac:dyDescent="0.2">
      <c r="A49" s="8">
        <v>2560</v>
      </c>
      <c r="B49" s="9" t="s">
        <v>10</v>
      </c>
      <c r="C49" s="9" t="s">
        <v>13</v>
      </c>
      <c r="D49" s="2" t="s">
        <v>9</v>
      </c>
      <c r="E49" s="9" t="s">
        <v>10</v>
      </c>
      <c r="F49" s="9"/>
      <c r="G49" s="9">
        <v>511253</v>
      </c>
      <c r="H49" s="9">
        <v>1716849</v>
      </c>
      <c r="I49" s="10">
        <f t="shared" si="0"/>
        <v>29.778565266951258</v>
      </c>
    </row>
    <row r="50" spans="1:9" x14ac:dyDescent="0.2">
      <c r="A50" s="3">
        <v>2560</v>
      </c>
      <c r="B50" s="4" t="s">
        <v>10</v>
      </c>
      <c r="C50" s="4" t="s">
        <v>15</v>
      </c>
      <c r="D50" s="4" t="s">
        <v>16</v>
      </c>
      <c r="E50" s="4" t="s">
        <v>10</v>
      </c>
      <c r="F50" s="4"/>
      <c r="G50" s="4">
        <v>784754</v>
      </c>
      <c r="H50" s="4">
        <v>1913740</v>
      </c>
      <c r="I50" s="5">
        <f t="shared" si="0"/>
        <v>41.006301796482283</v>
      </c>
    </row>
    <row r="51" spans="1:9" x14ac:dyDescent="0.2">
      <c r="A51" s="6">
        <v>2560</v>
      </c>
      <c r="B51" s="2" t="s">
        <v>10</v>
      </c>
      <c r="C51" s="2" t="s">
        <v>15</v>
      </c>
      <c r="D51" s="2" t="s">
        <v>18</v>
      </c>
      <c r="E51" s="2" t="s">
        <v>10</v>
      </c>
      <c r="G51" s="2">
        <v>1921522</v>
      </c>
      <c r="H51" s="2">
        <v>4542390</v>
      </c>
      <c r="I51" s="7">
        <f t="shared" si="0"/>
        <v>42.302004011104287</v>
      </c>
    </row>
    <row r="52" spans="1:9" x14ac:dyDescent="0.2">
      <c r="A52" s="6">
        <v>2560</v>
      </c>
      <c r="B52" s="2" t="s">
        <v>10</v>
      </c>
      <c r="C52" s="2" t="s">
        <v>15</v>
      </c>
      <c r="D52" s="2" t="s">
        <v>20</v>
      </c>
      <c r="E52" s="2" t="s">
        <v>10</v>
      </c>
      <c r="G52" s="2">
        <v>1362696</v>
      </c>
      <c r="H52" s="2">
        <v>3360203</v>
      </c>
      <c r="I52" s="7">
        <f t="shared" si="0"/>
        <v>40.553978435231443</v>
      </c>
    </row>
    <row r="53" spans="1:9" x14ac:dyDescent="0.2">
      <c r="A53" s="6">
        <v>2560</v>
      </c>
      <c r="B53" s="2" t="s">
        <v>10</v>
      </c>
      <c r="C53" s="2" t="s">
        <v>15</v>
      </c>
      <c r="D53" s="2" t="s">
        <v>21</v>
      </c>
      <c r="E53" s="2" t="s">
        <v>10</v>
      </c>
      <c r="G53" s="2">
        <v>2096731</v>
      </c>
      <c r="H53" s="2">
        <v>4905060</v>
      </c>
      <c r="I53" s="7">
        <f t="shared" si="0"/>
        <v>42.746286487830936</v>
      </c>
    </row>
    <row r="54" spans="1:9" x14ac:dyDescent="0.2">
      <c r="A54" s="8">
        <v>2560</v>
      </c>
      <c r="B54" s="9" t="s">
        <v>10</v>
      </c>
      <c r="C54" s="9" t="s">
        <v>15</v>
      </c>
      <c r="D54" s="9" t="s">
        <v>22</v>
      </c>
      <c r="E54" s="9" t="s">
        <v>10</v>
      </c>
      <c r="F54" s="9"/>
      <c r="G54" s="9">
        <v>489833</v>
      </c>
      <c r="H54" s="9">
        <v>1175873</v>
      </c>
      <c r="I54" s="10">
        <f t="shared" si="0"/>
        <v>41.65696465519661</v>
      </c>
    </row>
    <row r="55" spans="1:9" x14ac:dyDescent="0.2">
      <c r="A55" s="3">
        <v>2560</v>
      </c>
      <c r="B55" s="4" t="s">
        <v>7</v>
      </c>
      <c r="C55" s="4" t="s">
        <v>15</v>
      </c>
      <c r="D55" s="4" t="s">
        <v>16</v>
      </c>
      <c r="E55" s="4" t="s">
        <v>10</v>
      </c>
      <c r="F55" s="4"/>
      <c r="G55" s="4">
        <v>693634</v>
      </c>
      <c r="H55" s="4">
        <v>1535234</v>
      </c>
      <c r="I55" s="5">
        <f t="shared" si="0"/>
        <v>45.180995209850742</v>
      </c>
    </row>
    <row r="56" spans="1:9" x14ac:dyDescent="0.2">
      <c r="A56" s="6">
        <v>2560</v>
      </c>
      <c r="B56" s="2" t="s">
        <v>7</v>
      </c>
      <c r="C56" s="2" t="s">
        <v>15</v>
      </c>
      <c r="D56" s="2" t="s">
        <v>18</v>
      </c>
      <c r="E56" s="2" t="s">
        <v>10</v>
      </c>
      <c r="G56" s="2">
        <v>1770777</v>
      </c>
      <c r="H56" s="2">
        <v>3845853</v>
      </c>
      <c r="I56" s="7">
        <f t="shared" si="0"/>
        <v>46.043803546313391</v>
      </c>
    </row>
    <row r="57" spans="1:9" x14ac:dyDescent="0.2">
      <c r="A57" s="6">
        <v>2560</v>
      </c>
      <c r="B57" s="2" t="s">
        <v>7</v>
      </c>
      <c r="C57" s="2" t="s">
        <v>15</v>
      </c>
      <c r="D57" s="2" t="s">
        <v>20</v>
      </c>
      <c r="E57" s="2" t="s">
        <v>10</v>
      </c>
      <c r="G57" s="2">
        <v>1173233</v>
      </c>
      <c r="H57" s="2">
        <v>2508817</v>
      </c>
      <c r="I57" s="7">
        <f t="shared" si="0"/>
        <v>46.764391344605841</v>
      </c>
    </row>
    <row r="58" spans="1:9" x14ac:dyDescent="0.2">
      <c r="A58" s="6">
        <v>2560</v>
      </c>
      <c r="B58" s="2" t="s">
        <v>7</v>
      </c>
      <c r="C58" s="2" t="s">
        <v>15</v>
      </c>
      <c r="D58" s="2" t="s">
        <v>21</v>
      </c>
      <c r="E58" s="2" t="s">
        <v>10</v>
      </c>
      <c r="G58" s="2">
        <v>1863696</v>
      </c>
      <c r="H58" s="2">
        <v>3854890</v>
      </c>
      <c r="I58" s="7">
        <f t="shared" si="0"/>
        <v>48.346282254487157</v>
      </c>
    </row>
    <row r="59" spans="1:9" x14ac:dyDescent="0.2">
      <c r="A59" s="8">
        <v>2560</v>
      </c>
      <c r="B59" s="9" t="s">
        <v>7</v>
      </c>
      <c r="C59" s="9" t="s">
        <v>15</v>
      </c>
      <c r="D59" s="9" t="s">
        <v>22</v>
      </c>
      <c r="E59" s="9" t="s">
        <v>10</v>
      </c>
      <c r="F59" s="9"/>
      <c r="G59" s="9">
        <v>462234</v>
      </c>
      <c r="H59" s="9">
        <v>1080627</v>
      </c>
      <c r="I59" s="10">
        <f t="shared" si="0"/>
        <v>42.77461140615587</v>
      </c>
    </row>
    <row r="60" spans="1:9" x14ac:dyDescent="0.2">
      <c r="A60" s="3">
        <v>2560</v>
      </c>
      <c r="B60" s="4" t="s">
        <v>14</v>
      </c>
      <c r="C60" s="4" t="s">
        <v>15</v>
      </c>
      <c r="D60" s="4" t="s">
        <v>16</v>
      </c>
      <c r="E60" s="4" t="s">
        <v>10</v>
      </c>
      <c r="F60" s="4"/>
      <c r="G60" s="4">
        <v>91120</v>
      </c>
      <c r="H60" s="4">
        <v>378506</v>
      </c>
      <c r="I60" s="5">
        <f t="shared" si="0"/>
        <v>24.073594606162121</v>
      </c>
    </row>
    <row r="61" spans="1:9" x14ac:dyDescent="0.2">
      <c r="A61" s="6">
        <v>2560</v>
      </c>
      <c r="B61" s="2" t="s">
        <v>14</v>
      </c>
      <c r="C61" s="2" t="s">
        <v>15</v>
      </c>
      <c r="D61" s="2" t="s">
        <v>18</v>
      </c>
      <c r="E61" s="2" t="s">
        <v>10</v>
      </c>
      <c r="G61" s="2">
        <v>150745</v>
      </c>
      <c r="H61" s="2">
        <v>696537</v>
      </c>
      <c r="I61" s="7">
        <f t="shared" si="0"/>
        <v>21.642066394175757</v>
      </c>
    </row>
    <row r="62" spans="1:9" x14ac:dyDescent="0.2">
      <c r="A62" s="6">
        <v>2560</v>
      </c>
      <c r="B62" s="2" t="s">
        <v>14</v>
      </c>
      <c r="C62" s="2" t="s">
        <v>15</v>
      </c>
      <c r="D62" s="2" t="s">
        <v>20</v>
      </c>
      <c r="E62" s="2" t="s">
        <v>10</v>
      </c>
      <c r="G62" s="2">
        <v>189463</v>
      </c>
      <c r="H62" s="2">
        <v>851386</v>
      </c>
      <c r="I62" s="7">
        <f t="shared" si="0"/>
        <v>22.253478445734366</v>
      </c>
    </row>
    <row r="63" spans="1:9" x14ac:dyDescent="0.2">
      <c r="A63" s="6">
        <v>2560</v>
      </c>
      <c r="B63" s="2" t="s">
        <v>14</v>
      </c>
      <c r="C63" s="2" t="s">
        <v>15</v>
      </c>
      <c r="D63" s="2" t="s">
        <v>21</v>
      </c>
      <c r="E63" s="2" t="s">
        <v>10</v>
      </c>
      <c r="G63" s="2">
        <v>233035</v>
      </c>
      <c r="H63" s="2">
        <v>1050170</v>
      </c>
      <c r="I63" s="7">
        <f t="shared" si="0"/>
        <v>22.190216822038337</v>
      </c>
    </row>
    <row r="64" spans="1:9" x14ac:dyDescent="0.2">
      <c r="A64" s="8">
        <v>2560</v>
      </c>
      <c r="B64" s="9" t="s">
        <v>14</v>
      </c>
      <c r="C64" s="9" t="s">
        <v>15</v>
      </c>
      <c r="D64" s="9" t="s">
        <v>22</v>
      </c>
      <c r="E64" s="9" t="s">
        <v>10</v>
      </c>
      <c r="F64" s="9"/>
      <c r="G64" s="9">
        <v>27599</v>
      </c>
      <c r="H64" s="9">
        <v>95246</v>
      </c>
      <c r="I64" s="10">
        <f t="shared" si="0"/>
        <v>28.976544946769419</v>
      </c>
    </row>
    <row r="65" spans="1:9" x14ac:dyDescent="0.2">
      <c r="A65" s="3">
        <v>2560</v>
      </c>
      <c r="B65" s="4" t="s">
        <v>10</v>
      </c>
      <c r="C65" s="4" t="s">
        <v>15</v>
      </c>
      <c r="D65" s="4" t="s">
        <v>9</v>
      </c>
      <c r="E65" s="4" t="s">
        <v>17</v>
      </c>
      <c r="F65" s="4"/>
      <c r="G65" s="4">
        <v>2920725</v>
      </c>
      <c r="H65" s="4">
        <v>6980566</v>
      </c>
      <c r="I65" s="5">
        <f t="shared" si="0"/>
        <v>41.840804886022134</v>
      </c>
    </row>
    <row r="66" spans="1:9" x14ac:dyDescent="0.2">
      <c r="A66" s="6">
        <v>2560</v>
      </c>
      <c r="B66" s="2" t="s">
        <v>7</v>
      </c>
      <c r="C66" s="2" t="s">
        <v>15</v>
      </c>
      <c r="D66" s="2" t="s">
        <v>9</v>
      </c>
      <c r="E66" s="2" t="s">
        <v>17</v>
      </c>
      <c r="G66" s="2">
        <v>2607728</v>
      </c>
      <c r="H66" s="2">
        <v>5627351</v>
      </c>
      <c r="I66" s="7">
        <f t="shared" si="0"/>
        <v>46.34024072783091</v>
      </c>
    </row>
    <row r="67" spans="1:9" x14ac:dyDescent="0.2">
      <c r="A67" s="8">
        <v>2560</v>
      </c>
      <c r="B67" s="9" t="s">
        <v>14</v>
      </c>
      <c r="C67" s="9" t="s">
        <v>15</v>
      </c>
      <c r="D67" s="9" t="s">
        <v>9</v>
      </c>
      <c r="E67" s="9" t="s">
        <v>17</v>
      </c>
      <c r="F67" s="9"/>
      <c r="G67" s="9">
        <v>312997</v>
      </c>
      <c r="H67" s="9">
        <v>1353215</v>
      </c>
      <c r="I67" s="10">
        <f t="shared" si="0"/>
        <v>23.129879583066991</v>
      </c>
    </row>
    <row r="68" spans="1:9" x14ac:dyDescent="0.2">
      <c r="A68" s="3">
        <v>2560</v>
      </c>
      <c r="B68" s="4" t="s">
        <v>10</v>
      </c>
      <c r="C68" s="4" t="s">
        <v>15</v>
      </c>
      <c r="D68" s="4" t="s">
        <v>9</v>
      </c>
      <c r="E68" s="4" t="s">
        <v>19</v>
      </c>
      <c r="F68" s="4"/>
      <c r="G68" s="4">
        <v>3734811</v>
      </c>
      <c r="H68" s="4">
        <v>8916700</v>
      </c>
      <c r="I68" s="5">
        <f t="shared" ref="I68:I131" si="1">G68*100/H68</f>
        <v>41.885574259535481</v>
      </c>
    </row>
    <row r="69" spans="1:9" x14ac:dyDescent="0.2">
      <c r="A69" s="6">
        <v>2560</v>
      </c>
      <c r="B69" s="2" t="s">
        <v>7</v>
      </c>
      <c r="C69" s="2" t="s">
        <v>15</v>
      </c>
      <c r="D69" s="2" t="s">
        <v>9</v>
      </c>
      <c r="E69" s="2" t="s">
        <v>19</v>
      </c>
      <c r="G69" s="2">
        <v>3355846</v>
      </c>
      <c r="H69" s="2">
        <v>7198070</v>
      </c>
      <c r="I69" s="7">
        <f t="shared" si="1"/>
        <v>46.621469366093969</v>
      </c>
    </row>
    <row r="70" spans="1:9" x14ac:dyDescent="0.2">
      <c r="A70" s="8">
        <v>2560</v>
      </c>
      <c r="B70" s="9" t="s">
        <v>14</v>
      </c>
      <c r="C70" s="9" t="s">
        <v>15</v>
      </c>
      <c r="D70" s="9" t="s">
        <v>9</v>
      </c>
      <c r="E70" s="9" t="s">
        <v>19</v>
      </c>
      <c r="F70" s="9"/>
      <c r="G70" s="9">
        <v>378965</v>
      </c>
      <c r="H70" s="9">
        <v>1718630</v>
      </c>
      <c r="I70" s="10">
        <f t="shared" si="1"/>
        <v>22.05041224696415</v>
      </c>
    </row>
    <row r="71" spans="1:9" x14ac:dyDescent="0.2">
      <c r="A71" s="3">
        <v>2560</v>
      </c>
      <c r="B71" s="4" t="s">
        <v>10</v>
      </c>
      <c r="C71" s="4" t="s">
        <v>15</v>
      </c>
      <c r="D71" s="4"/>
      <c r="E71" s="4" t="s">
        <v>10</v>
      </c>
      <c r="F71" s="14">
        <v>1</v>
      </c>
      <c r="G71" s="4">
        <v>780123</v>
      </c>
      <c r="H71" s="4">
        <v>1838048</v>
      </c>
      <c r="I71" s="5">
        <f t="shared" si="1"/>
        <v>42.443015633976913</v>
      </c>
    </row>
    <row r="72" spans="1:9" x14ac:dyDescent="0.2">
      <c r="A72" s="6">
        <v>2560</v>
      </c>
      <c r="B72" s="2" t="s">
        <v>10</v>
      </c>
      <c r="C72" s="2" t="s">
        <v>15</v>
      </c>
      <c r="E72" s="2" t="s">
        <v>10</v>
      </c>
      <c r="F72" s="11">
        <v>2</v>
      </c>
      <c r="G72" s="2">
        <v>373709</v>
      </c>
      <c r="H72" s="2">
        <v>937891</v>
      </c>
      <c r="I72" s="7">
        <f t="shared" si="1"/>
        <v>39.845675030467291</v>
      </c>
    </row>
    <row r="73" spans="1:9" x14ac:dyDescent="0.2">
      <c r="A73" s="6">
        <v>2560</v>
      </c>
      <c r="B73" s="2" t="s">
        <v>10</v>
      </c>
      <c r="C73" s="2" t="s">
        <v>15</v>
      </c>
      <c r="E73" s="2" t="s">
        <v>10</v>
      </c>
      <c r="F73" s="11">
        <v>3</v>
      </c>
      <c r="G73" s="2">
        <v>237979</v>
      </c>
      <c r="H73" s="2">
        <v>660403</v>
      </c>
      <c r="I73" s="7">
        <f t="shared" si="1"/>
        <v>36.03542079608966</v>
      </c>
    </row>
    <row r="74" spans="1:9" x14ac:dyDescent="0.2">
      <c r="A74" s="6">
        <v>2560</v>
      </c>
      <c r="B74" s="2" t="s">
        <v>10</v>
      </c>
      <c r="C74" s="2" t="s">
        <v>15</v>
      </c>
      <c r="E74" s="2" t="s">
        <v>10</v>
      </c>
      <c r="F74" s="11">
        <v>4</v>
      </c>
      <c r="G74" s="2">
        <v>616166</v>
      </c>
      <c r="H74" s="2">
        <v>1539858</v>
      </c>
      <c r="I74" s="7">
        <f t="shared" si="1"/>
        <v>40.014468866609775</v>
      </c>
    </row>
    <row r="75" spans="1:9" x14ac:dyDescent="0.2">
      <c r="A75" s="6">
        <v>2560</v>
      </c>
      <c r="B75" s="2" t="s">
        <v>10</v>
      </c>
      <c r="C75" s="2" t="s">
        <v>15</v>
      </c>
      <c r="E75" s="2" t="s">
        <v>10</v>
      </c>
      <c r="F75" s="11">
        <v>5</v>
      </c>
      <c r="G75" s="2">
        <v>458055</v>
      </c>
      <c r="H75" s="2">
        <v>1052723</v>
      </c>
      <c r="I75" s="7">
        <f t="shared" si="1"/>
        <v>43.511446030912218</v>
      </c>
    </row>
    <row r="76" spans="1:9" x14ac:dyDescent="0.2">
      <c r="A76" s="6">
        <v>2560</v>
      </c>
      <c r="B76" s="2" t="s">
        <v>10</v>
      </c>
      <c r="C76" s="2" t="s">
        <v>15</v>
      </c>
      <c r="E76" s="2" t="s">
        <v>10</v>
      </c>
      <c r="F76" s="11">
        <v>6</v>
      </c>
      <c r="G76" s="2">
        <v>818187</v>
      </c>
      <c r="H76" s="2">
        <v>1873670</v>
      </c>
      <c r="I76" s="7">
        <f t="shared" si="1"/>
        <v>43.66761489483207</v>
      </c>
    </row>
    <row r="77" spans="1:9" x14ac:dyDescent="0.2">
      <c r="A77" s="6">
        <v>2560</v>
      </c>
      <c r="B77" s="2" t="s">
        <v>10</v>
      </c>
      <c r="C77" s="2" t="s">
        <v>15</v>
      </c>
      <c r="E77" s="2" t="s">
        <v>10</v>
      </c>
      <c r="F77" s="11">
        <v>7</v>
      </c>
      <c r="G77" s="2">
        <v>594428</v>
      </c>
      <c r="H77" s="2">
        <v>1226414</v>
      </c>
      <c r="I77" s="7">
        <f t="shared" si="1"/>
        <v>48.468787864456864</v>
      </c>
    </row>
    <row r="78" spans="1:9" x14ac:dyDescent="0.2">
      <c r="A78" s="6">
        <v>2560</v>
      </c>
      <c r="B78" s="2" t="s">
        <v>10</v>
      </c>
      <c r="C78" s="2" t="s">
        <v>15</v>
      </c>
      <c r="E78" s="2" t="s">
        <v>10</v>
      </c>
      <c r="F78" s="11">
        <v>8</v>
      </c>
      <c r="G78" s="2">
        <v>489763</v>
      </c>
      <c r="H78" s="2">
        <v>1187073</v>
      </c>
      <c r="I78" s="7">
        <f t="shared" si="1"/>
        <v>41.258035520983121</v>
      </c>
    </row>
    <row r="79" spans="1:9" x14ac:dyDescent="0.2">
      <c r="A79" s="6">
        <v>2560</v>
      </c>
      <c r="B79" s="2" t="s">
        <v>10</v>
      </c>
      <c r="C79" s="2" t="s">
        <v>15</v>
      </c>
      <c r="E79" s="2" t="s">
        <v>10</v>
      </c>
      <c r="F79" s="11">
        <v>9</v>
      </c>
      <c r="G79" s="2">
        <v>611898</v>
      </c>
      <c r="H79" s="2">
        <v>1546518</v>
      </c>
      <c r="I79" s="7">
        <f t="shared" si="1"/>
        <v>39.566173817569535</v>
      </c>
    </row>
    <row r="80" spans="1:9" x14ac:dyDescent="0.2">
      <c r="A80" s="6">
        <v>2560</v>
      </c>
      <c r="B80" s="2" t="s">
        <v>10</v>
      </c>
      <c r="C80" s="2" t="s">
        <v>15</v>
      </c>
      <c r="E80" s="2" t="s">
        <v>10</v>
      </c>
      <c r="F80" s="11">
        <v>10</v>
      </c>
      <c r="G80" s="2">
        <v>400643</v>
      </c>
      <c r="H80" s="2">
        <v>945054</v>
      </c>
      <c r="I80" s="7">
        <f t="shared" si="1"/>
        <v>42.393662161104018</v>
      </c>
    </row>
    <row r="81" spans="1:9" x14ac:dyDescent="0.2">
      <c r="A81" s="6">
        <v>2560</v>
      </c>
      <c r="B81" s="2" t="s">
        <v>10</v>
      </c>
      <c r="C81" s="2" t="s">
        <v>15</v>
      </c>
      <c r="E81" s="2" t="s">
        <v>10</v>
      </c>
      <c r="F81" s="11">
        <v>11</v>
      </c>
      <c r="G81" s="2">
        <v>309998</v>
      </c>
      <c r="H81" s="2">
        <v>758479</v>
      </c>
      <c r="I81" s="7">
        <f t="shared" si="1"/>
        <v>40.871006316588854</v>
      </c>
    </row>
    <row r="82" spans="1:9" x14ac:dyDescent="0.2">
      <c r="A82" s="8">
        <v>2560</v>
      </c>
      <c r="B82" s="9" t="s">
        <v>10</v>
      </c>
      <c r="C82" s="9" t="s">
        <v>15</v>
      </c>
      <c r="D82" s="9"/>
      <c r="E82" s="9" t="s">
        <v>10</v>
      </c>
      <c r="F82" s="12">
        <v>12</v>
      </c>
      <c r="G82" s="9">
        <v>179836</v>
      </c>
      <c r="H82" s="9">
        <v>417394</v>
      </c>
      <c r="I82" s="10">
        <f t="shared" si="1"/>
        <v>43.085430073264114</v>
      </c>
    </row>
    <row r="83" spans="1:9" x14ac:dyDescent="0.2">
      <c r="A83" s="3">
        <v>2557</v>
      </c>
      <c r="B83" s="4" t="s">
        <v>10</v>
      </c>
      <c r="C83" s="4" t="s">
        <v>15</v>
      </c>
      <c r="D83" s="4" t="s">
        <v>9</v>
      </c>
      <c r="E83" s="4" t="s">
        <v>10</v>
      </c>
      <c r="F83" s="4"/>
      <c r="G83" s="4">
        <v>7649237</v>
      </c>
      <c r="H83" s="4">
        <v>17705123</v>
      </c>
      <c r="I83" s="5">
        <f t="shared" si="1"/>
        <v>43.203523635503693</v>
      </c>
    </row>
    <row r="84" spans="1:9" x14ac:dyDescent="0.2">
      <c r="A84" s="6">
        <v>2557</v>
      </c>
      <c r="B84" s="2" t="s">
        <v>7</v>
      </c>
      <c r="C84" s="2" t="s">
        <v>15</v>
      </c>
      <c r="D84" s="2" t="s">
        <v>9</v>
      </c>
      <c r="E84" s="2" t="s">
        <v>10</v>
      </c>
      <c r="G84" s="2">
        <v>6779759</v>
      </c>
      <c r="H84" s="2">
        <v>14047290</v>
      </c>
      <c r="I84" s="7">
        <f t="shared" si="1"/>
        <v>48.263821705111802</v>
      </c>
    </row>
    <row r="85" spans="1:9" x14ac:dyDescent="0.2">
      <c r="A85" s="8">
        <v>2557</v>
      </c>
      <c r="B85" s="9" t="s">
        <v>14</v>
      </c>
      <c r="C85" s="9" t="s">
        <v>15</v>
      </c>
      <c r="D85" s="9" t="s">
        <v>9</v>
      </c>
      <c r="E85" s="9" t="s">
        <v>10</v>
      </c>
      <c r="F85" s="9"/>
      <c r="G85" s="9">
        <v>869478</v>
      </c>
      <c r="H85" s="9">
        <v>3657833</v>
      </c>
      <c r="I85" s="10">
        <f t="shared" si="1"/>
        <v>23.770303346270865</v>
      </c>
    </row>
    <row r="86" spans="1:9" x14ac:dyDescent="0.2">
      <c r="A86" s="6">
        <v>2557</v>
      </c>
      <c r="B86" s="2" t="s">
        <v>10</v>
      </c>
      <c r="C86" s="2" t="s">
        <v>8</v>
      </c>
      <c r="D86" s="2" t="s">
        <v>9</v>
      </c>
      <c r="E86" s="2" t="s">
        <v>10</v>
      </c>
      <c r="G86" s="2">
        <v>1122797</v>
      </c>
      <c r="H86" s="2">
        <v>2428286</v>
      </c>
      <c r="I86" s="7">
        <f t="shared" si="1"/>
        <v>46.238252001617603</v>
      </c>
    </row>
    <row r="87" spans="1:9" x14ac:dyDescent="0.2">
      <c r="A87" s="6">
        <v>2557</v>
      </c>
      <c r="B87" s="2" t="s">
        <v>10</v>
      </c>
      <c r="C87" s="2" t="s">
        <v>11</v>
      </c>
      <c r="D87" s="2" t="s">
        <v>9</v>
      </c>
      <c r="E87" s="2" t="s">
        <v>10</v>
      </c>
      <c r="G87" s="2">
        <v>3867415</v>
      </c>
      <c r="H87" s="2">
        <v>8416693</v>
      </c>
      <c r="I87" s="7">
        <f t="shared" si="1"/>
        <v>45.949341386219032</v>
      </c>
    </row>
    <row r="88" spans="1:9" x14ac:dyDescent="0.2">
      <c r="A88" s="6">
        <v>2557</v>
      </c>
      <c r="B88" s="2" t="s">
        <v>10</v>
      </c>
      <c r="C88" s="2" t="s">
        <v>12</v>
      </c>
      <c r="D88" s="2" t="s">
        <v>9</v>
      </c>
      <c r="E88" s="2" t="s">
        <v>10</v>
      </c>
      <c r="G88" s="2">
        <v>2046236</v>
      </c>
      <c r="H88" s="2">
        <v>5023153</v>
      </c>
      <c r="I88" s="7">
        <f t="shared" si="1"/>
        <v>40.736087473345926</v>
      </c>
    </row>
    <row r="89" spans="1:9" x14ac:dyDescent="0.2">
      <c r="A89" s="8">
        <v>2557</v>
      </c>
      <c r="B89" s="9" t="s">
        <v>10</v>
      </c>
      <c r="C89" s="9" t="s">
        <v>13</v>
      </c>
      <c r="D89" s="2" t="s">
        <v>9</v>
      </c>
      <c r="E89" s="9" t="s">
        <v>10</v>
      </c>
      <c r="F89" s="9"/>
      <c r="G89" s="9">
        <v>612789</v>
      </c>
      <c r="H89" s="9">
        <v>1836991</v>
      </c>
      <c r="I89" s="10">
        <f t="shared" si="1"/>
        <v>33.358301700988193</v>
      </c>
    </row>
    <row r="90" spans="1:9" x14ac:dyDescent="0.2">
      <c r="A90" s="3">
        <v>2557</v>
      </c>
      <c r="B90" s="4" t="s">
        <v>10</v>
      </c>
      <c r="C90" s="4" t="s">
        <v>15</v>
      </c>
      <c r="D90" s="4" t="s">
        <v>16</v>
      </c>
      <c r="E90" s="4" t="s">
        <v>10</v>
      </c>
      <c r="F90" s="4"/>
      <c r="G90" s="4">
        <v>887686</v>
      </c>
      <c r="H90" s="4">
        <v>2248662</v>
      </c>
      <c r="I90" s="5">
        <f t="shared" si="1"/>
        <v>39.476186283220869</v>
      </c>
    </row>
    <row r="91" spans="1:9" x14ac:dyDescent="0.2">
      <c r="A91" s="6">
        <v>2557</v>
      </c>
      <c r="B91" s="2" t="s">
        <v>10</v>
      </c>
      <c r="C91" s="2" t="s">
        <v>15</v>
      </c>
      <c r="D91" s="2" t="s">
        <v>18</v>
      </c>
      <c r="E91" s="2" t="s">
        <v>10</v>
      </c>
      <c r="G91" s="2">
        <v>2328081</v>
      </c>
      <c r="H91" s="2">
        <v>4823913</v>
      </c>
      <c r="I91" s="7">
        <f t="shared" si="1"/>
        <v>48.26125595548676</v>
      </c>
    </row>
    <row r="92" spans="1:9" x14ac:dyDescent="0.2">
      <c r="A92" s="6">
        <v>2557</v>
      </c>
      <c r="B92" s="2" t="s">
        <v>10</v>
      </c>
      <c r="C92" s="2" t="s">
        <v>15</v>
      </c>
      <c r="D92" s="2" t="s">
        <v>20</v>
      </c>
      <c r="E92" s="2" t="s">
        <v>10</v>
      </c>
      <c r="G92" s="2">
        <v>1613417</v>
      </c>
      <c r="H92" s="2">
        <v>3712043</v>
      </c>
      <c r="I92" s="7">
        <f t="shared" si="1"/>
        <v>43.464394135520521</v>
      </c>
    </row>
    <row r="93" spans="1:9" x14ac:dyDescent="0.2">
      <c r="A93" s="6">
        <v>2557</v>
      </c>
      <c r="B93" s="2" t="s">
        <v>10</v>
      </c>
      <c r="C93" s="2" t="s">
        <v>15</v>
      </c>
      <c r="D93" s="2" t="s">
        <v>21</v>
      </c>
      <c r="E93" s="2" t="s">
        <v>10</v>
      </c>
      <c r="G93" s="2">
        <v>2223366</v>
      </c>
      <c r="H93" s="2">
        <v>5479932</v>
      </c>
      <c r="I93" s="7">
        <f t="shared" si="1"/>
        <v>40.572875721815528</v>
      </c>
    </row>
    <row r="94" spans="1:9" x14ac:dyDescent="0.2">
      <c r="A94" s="8">
        <v>2557</v>
      </c>
      <c r="B94" s="9" t="s">
        <v>10</v>
      </c>
      <c r="C94" s="9" t="s">
        <v>15</v>
      </c>
      <c r="D94" s="9" t="s">
        <v>22</v>
      </c>
      <c r="E94" s="9" t="s">
        <v>10</v>
      </c>
      <c r="F94" s="9"/>
      <c r="G94" s="9">
        <v>596685</v>
      </c>
      <c r="H94" s="9">
        <v>1440574</v>
      </c>
      <c r="I94" s="10">
        <f t="shared" si="1"/>
        <v>41.419947881885967</v>
      </c>
    </row>
    <row r="95" spans="1:9" x14ac:dyDescent="0.2">
      <c r="A95" s="3">
        <v>2557</v>
      </c>
      <c r="B95" s="4" t="s">
        <v>7</v>
      </c>
      <c r="C95" s="4" t="s">
        <v>15</v>
      </c>
      <c r="D95" s="4" t="s">
        <v>16</v>
      </c>
      <c r="E95" s="4" t="s">
        <v>10</v>
      </c>
      <c r="F95" s="4"/>
      <c r="G95" s="4">
        <v>761137</v>
      </c>
      <c r="H95" s="4">
        <v>1745574</v>
      </c>
      <c r="I95" s="5">
        <f t="shared" si="1"/>
        <v>43.603823155019498</v>
      </c>
    </row>
    <row r="96" spans="1:9" x14ac:dyDescent="0.2">
      <c r="A96" s="6">
        <v>2557</v>
      </c>
      <c r="B96" s="2" t="s">
        <v>7</v>
      </c>
      <c r="C96" s="2" t="s">
        <v>15</v>
      </c>
      <c r="D96" s="2" t="s">
        <v>18</v>
      </c>
      <c r="E96" s="2" t="s">
        <v>10</v>
      </c>
      <c r="G96" s="2">
        <v>2102117</v>
      </c>
      <c r="H96" s="2">
        <v>4006518</v>
      </c>
      <c r="I96" s="7">
        <f t="shared" si="1"/>
        <v>52.467429323916676</v>
      </c>
    </row>
    <row r="97" spans="1:9" x14ac:dyDescent="0.2">
      <c r="A97" s="6">
        <v>2557</v>
      </c>
      <c r="B97" s="2" t="s">
        <v>7</v>
      </c>
      <c r="C97" s="2" t="s">
        <v>15</v>
      </c>
      <c r="D97" s="2" t="s">
        <v>20</v>
      </c>
      <c r="E97" s="2" t="s">
        <v>10</v>
      </c>
      <c r="G97" s="2">
        <v>1395367</v>
      </c>
      <c r="H97" s="2">
        <v>2752722</v>
      </c>
      <c r="I97" s="7">
        <f t="shared" si="1"/>
        <v>50.690443858842265</v>
      </c>
    </row>
    <row r="98" spans="1:9" x14ac:dyDescent="0.2">
      <c r="A98" s="6">
        <v>2557</v>
      </c>
      <c r="B98" s="2" t="s">
        <v>7</v>
      </c>
      <c r="C98" s="2" t="s">
        <v>15</v>
      </c>
      <c r="D98" s="2" t="s">
        <v>21</v>
      </c>
      <c r="E98" s="2" t="s">
        <v>10</v>
      </c>
      <c r="G98" s="2">
        <v>1948345</v>
      </c>
      <c r="H98" s="2">
        <v>4225840</v>
      </c>
      <c r="I98" s="7">
        <f t="shared" si="1"/>
        <v>46.105508017340931</v>
      </c>
    </row>
    <row r="99" spans="1:9" x14ac:dyDescent="0.2">
      <c r="A99" s="8">
        <v>2557</v>
      </c>
      <c r="B99" s="9" t="s">
        <v>7</v>
      </c>
      <c r="C99" s="9" t="s">
        <v>15</v>
      </c>
      <c r="D99" s="9" t="s">
        <v>22</v>
      </c>
      <c r="E99" s="9" t="s">
        <v>10</v>
      </c>
      <c r="F99" s="9"/>
      <c r="G99" s="9">
        <v>572792</v>
      </c>
      <c r="H99" s="9">
        <v>1316636</v>
      </c>
      <c r="I99" s="10">
        <f t="shared" si="1"/>
        <v>43.504203135870505</v>
      </c>
    </row>
    <row r="100" spans="1:9" x14ac:dyDescent="0.2">
      <c r="A100" s="3">
        <v>2557</v>
      </c>
      <c r="B100" s="4" t="s">
        <v>14</v>
      </c>
      <c r="C100" s="4" t="s">
        <v>15</v>
      </c>
      <c r="D100" s="4" t="s">
        <v>16</v>
      </c>
      <c r="E100" s="4" t="s">
        <v>10</v>
      </c>
      <c r="F100" s="4"/>
      <c r="G100" s="4">
        <v>126549</v>
      </c>
      <c r="H100" s="4">
        <v>503088</v>
      </c>
      <c r="I100" s="5">
        <f t="shared" si="1"/>
        <v>25.154446140635436</v>
      </c>
    </row>
    <row r="101" spans="1:9" x14ac:dyDescent="0.2">
      <c r="A101" s="6">
        <v>2557</v>
      </c>
      <c r="B101" s="2" t="s">
        <v>14</v>
      </c>
      <c r="C101" s="2" t="s">
        <v>15</v>
      </c>
      <c r="D101" s="2" t="s">
        <v>18</v>
      </c>
      <c r="E101" s="2" t="s">
        <v>10</v>
      </c>
      <c r="G101" s="2">
        <v>225964</v>
      </c>
      <c r="H101" s="2">
        <v>817395</v>
      </c>
      <c r="I101" s="7">
        <f t="shared" si="1"/>
        <v>27.644406926883576</v>
      </c>
    </row>
    <row r="102" spans="1:9" x14ac:dyDescent="0.2">
      <c r="A102" s="6">
        <v>2557</v>
      </c>
      <c r="B102" s="2" t="s">
        <v>14</v>
      </c>
      <c r="C102" s="2" t="s">
        <v>15</v>
      </c>
      <c r="D102" s="2" t="s">
        <v>20</v>
      </c>
      <c r="E102" s="2" t="s">
        <v>10</v>
      </c>
      <c r="G102" s="2">
        <v>218050</v>
      </c>
      <c r="H102" s="2">
        <v>959321</v>
      </c>
      <c r="I102" s="7">
        <f t="shared" si="1"/>
        <v>22.729618136160887</v>
      </c>
    </row>
    <row r="103" spans="1:9" x14ac:dyDescent="0.2">
      <c r="A103" s="6">
        <v>2557</v>
      </c>
      <c r="B103" s="2" t="s">
        <v>14</v>
      </c>
      <c r="C103" s="2" t="s">
        <v>15</v>
      </c>
      <c r="D103" s="2" t="s">
        <v>21</v>
      </c>
      <c r="E103" s="2" t="s">
        <v>10</v>
      </c>
      <c r="G103" s="2">
        <v>275021</v>
      </c>
      <c r="H103" s="2">
        <v>1254092</v>
      </c>
      <c r="I103" s="7">
        <f t="shared" si="1"/>
        <v>21.929890311077656</v>
      </c>
    </row>
    <row r="104" spans="1:9" x14ac:dyDescent="0.2">
      <c r="A104" s="8">
        <v>2557</v>
      </c>
      <c r="B104" s="9" t="s">
        <v>14</v>
      </c>
      <c r="C104" s="9" t="s">
        <v>15</v>
      </c>
      <c r="D104" s="9" t="s">
        <v>22</v>
      </c>
      <c r="E104" s="9" t="s">
        <v>10</v>
      </c>
      <c r="F104" s="9"/>
      <c r="G104" s="9">
        <v>23893</v>
      </c>
      <c r="H104" s="9">
        <v>123938</v>
      </c>
      <c r="I104" s="10">
        <f t="shared" si="1"/>
        <v>19.278187480837193</v>
      </c>
    </row>
    <row r="105" spans="1:9" x14ac:dyDescent="0.2">
      <c r="A105" s="3">
        <v>2557</v>
      </c>
      <c r="B105" s="4" t="s">
        <v>10</v>
      </c>
      <c r="C105" s="4" t="s">
        <v>15</v>
      </c>
      <c r="D105" s="4" t="s">
        <v>9</v>
      </c>
      <c r="E105" s="4" t="s">
        <v>17</v>
      </c>
      <c r="F105" s="4"/>
      <c r="G105" s="4">
        <v>3347996</v>
      </c>
      <c r="H105" s="4">
        <v>7896687</v>
      </c>
      <c r="I105" s="5">
        <f t="shared" si="1"/>
        <v>42.397476308735548</v>
      </c>
    </row>
    <row r="106" spans="1:9" x14ac:dyDescent="0.2">
      <c r="A106" s="6">
        <v>2557</v>
      </c>
      <c r="B106" s="2" t="s">
        <v>7</v>
      </c>
      <c r="C106" s="2" t="s">
        <v>15</v>
      </c>
      <c r="D106" s="2" t="s">
        <v>9</v>
      </c>
      <c r="E106" s="2" t="s">
        <v>17</v>
      </c>
      <c r="G106" s="2">
        <v>2927148</v>
      </c>
      <c r="H106" s="2">
        <v>6103555</v>
      </c>
      <c r="I106" s="7">
        <f t="shared" si="1"/>
        <v>47.958083444812083</v>
      </c>
    </row>
    <row r="107" spans="1:9" x14ac:dyDescent="0.2">
      <c r="A107" s="8">
        <v>2557</v>
      </c>
      <c r="B107" s="9" t="s">
        <v>14</v>
      </c>
      <c r="C107" s="9" t="s">
        <v>15</v>
      </c>
      <c r="D107" s="9" t="s">
        <v>9</v>
      </c>
      <c r="E107" s="9" t="s">
        <v>17</v>
      </c>
      <c r="F107" s="9"/>
      <c r="G107" s="9">
        <v>420848</v>
      </c>
      <c r="H107" s="9">
        <v>1793132</v>
      </c>
      <c r="I107" s="10">
        <f t="shared" si="1"/>
        <v>23.469995516225243</v>
      </c>
    </row>
    <row r="108" spans="1:9" x14ac:dyDescent="0.2">
      <c r="A108" s="3">
        <v>2557</v>
      </c>
      <c r="B108" s="4" t="s">
        <v>10</v>
      </c>
      <c r="C108" s="4" t="s">
        <v>15</v>
      </c>
      <c r="D108" s="4" t="s">
        <v>9</v>
      </c>
      <c r="E108" s="4" t="s">
        <v>19</v>
      </c>
      <c r="F108" s="4"/>
      <c r="G108" s="4">
        <v>4301239</v>
      </c>
      <c r="H108" s="4">
        <v>9808437</v>
      </c>
      <c r="I108" s="5">
        <f t="shared" si="1"/>
        <v>43.852440506066358</v>
      </c>
    </row>
    <row r="109" spans="1:9" x14ac:dyDescent="0.2">
      <c r="A109" s="6">
        <v>2557</v>
      </c>
      <c r="B109" s="2" t="s">
        <v>7</v>
      </c>
      <c r="C109" s="2" t="s">
        <v>15</v>
      </c>
      <c r="D109" s="2" t="s">
        <v>9</v>
      </c>
      <c r="E109" s="2" t="s">
        <v>19</v>
      </c>
      <c r="G109" s="2">
        <v>3852610</v>
      </c>
      <c r="H109" s="2">
        <v>7943735</v>
      </c>
      <c r="I109" s="7">
        <f t="shared" si="1"/>
        <v>48.498722578233036</v>
      </c>
    </row>
    <row r="110" spans="1:9" x14ac:dyDescent="0.2">
      <c r="A110" s="8">
        <v>2557</v>
      </c>
      <c r="B110" s="9" t="s">
        <v>14</v>
      </c>
      <c r="C110" s="9" t="s">
        <v>15</v>
      </c>
      <c r="D110" s="9" t="s">
        <v>9</v>
      </c>
      <c r="E110" s="9" t="s">
        <v>19</v>
      </c>
      <c r="F110" s="9"/>
      <c r="G110" s="9">
        <v>448629</v>
      </c>
      <c r="H110" s="9">
        <v>1864702</v>
      </c>
      <c r="I110" s="10">
        <f t="shared" si="1"/>
        <v>24.059018545590664</v>
      </c>
    </row>
    <row r="111" spans="1:9" x14ac:dyDescent="0.2">
      <c r="A111" s="3">
        <v>2554</v>
      </c>
      <c r="B111" s="4" t="s">
        <v>10</v>
      </c>
      <c r="C111" s="4" t="s">
        <v>15</v>
      </c>
      <c r="D111" s="4" t="s">
        <v>9</v>
      </c>
      <c r="E111" s="4" t="s">
        <v>10</v>
      </c>
      <c r="F111" s="4"/>
      <c r="G111" s="4">
        <v>2974003</v>
      </c>
      <c r="H111" s="4">
        <v>8418563</v>
      </c>
      <c r="I111" s="5">
        <f t="shared" si="1"/>
        <v>35.326729751859077</v>
      </c>
    </row>
    <row r="112" spans="1:9" x14ac:dyDescent="0.2">
      <c r="A112" s="6">
        <v>2554</v>
      </c>
      <c r="B112" s="2" t="s">
        <v>7</v>
      </c>
      <c r="C112" s="2" t="s">
        <v>15</v>
      </c>
      <c r="D112" s="2" t="s">
        <v>9</v>
      </c>
      <c r="E112" s="2" t="s">
        <v>10</v>
      </c>
      <c r="G112" s="2">
        <v>2609226</v>
      </c>
      <c r="H112" s="2">
        <v>6430264</v>
      </c>
      <c r="I112" s="7">
        <f t="shared" si="1"/>
        <v>40.577276453968295</v>
      </c>
    </row>
    <row r="113" spans="1:9" x14ac:dyDescent="0.2">
      <c r="A113" s="8">
        <v>2554</v>
      </c>
      <c r="B113" s="9" t="s">
        <v>14</v>
      </c>
      <c r="C113" s="9" t="s">
        <v>15</v>
      </c>
      <c r="D113" s="9" t="s">
        <v>9</v>
      </c>
      <c r="E113" s="9" t="s">
        <v>10</v>
      </c>
      <c r="F113" s="9"/>
      <c r="G113" s="9">
        <v>364777</v>
      </c>
      <c r="H113" s="9">
        <v>1988299</v>
      </c>
      <c r="I113" s="10">
        <f t="shared" si="1"/>
        <v>18.346184351548736</v>
      </c>
    </row>
    <row r="114" spans="1:9" x14ac:dyDescent="0.2">
      <c r="A114" s="6">
        <v>2554</v>
      </c>
      <c r="B114" s="2" t="s">
        <v>10</v>
      </c>
      <c r="C114" s="2" t="s">
        <v>8</v>
      </c>
      <c r="D114" s="2" t="s">
        <v>9</v>
      </c>
      <c r="E114" s="2" t="s">
        <v>10</v>
      </c>
      <c r="G114" s="2">
        <v>335954</v>
      </c>
      <c r="H114" s="2">
        <v>805942</v>
      </c>
      <c r="I114" s="7">
        <f t="shared" si="1"/>
        <v>41.684637356038024</v>
      </c>
    </row>
    <row r="115" spans="1:9" x14ac:dyDescent="0.2">
      <c r="A115" s="6">
        <v>2554</v>
      </c>
      <c r="B115" s="2" t="s">
        <v>10</v>
      </c>
      <c r="C115" s="2" t="s">
        <v>11</v>
      </c>
      <c r="D115" s="2" t="s">
        <v>9</v>
      </c>
      <c r="E115" s="2" t="s">
        <v>10</v>
      </c>
      <c r="G115" s="2">
        <v>1573549</v>
      </c>
      <c r="H115" s="2">
        <v>4057354</v>
      </c>
      <c r="I115" s="7">
        <f t="shared" si="1"/>
        <v>38.782640114715157</v>
      </c>
    </row>
    <row r="116" spans="1:9" x14ac:dyDescent="0.2">
      <c r="A116" s="6">
        <v>2554</v>
      </c>
      <c r="B116" s="2" t="s">
        <v>10</v>
      </c>
      <c r="C116" s="2" t="s">
        <v>12</v>
      </c>
      <c r="D116" s="2" t="s">
        <v>9</v>
      </c>
      <c r="E116" s="2" t="s">
        <v>10</v>
      </c>
      <c r="G116" s="2">
        <v>884753</v>
      </c>
      <c r="H116" s="2">
        <v>2689245</v>
      </c>
      <c r="I116" s="7">
        <f t="shared" si="1"/>
        <v>32.899680021716129</v>
      </c>
    </row>
    <row r="117" spans="1:9" x14ac:dyDescent="0.2">
      <c r="A117" s="8">
        <v>2554</v>
      </c>
      <c r="B117" s="9" t="s">
        <v>10</v>
      </c>
      <c r="C117" s="9" t="s">
        <v>13</v>
      </c>
      <c r="D117" s="2" t="s">
        <v>9</v>
      </c>
      <c r="E117" s="9" t="s">
        <v>10</v>
      </c>
      <c r="F117" s="9"/>
      <c r="G117" s="9">
        <v>179747</v>
      </c>
      <c r="H117" s="9">
        <v>866022</v>
      </c>
      <c r="I117" s="10">
        <f t="shared" si="1"/>
        <v>20.755477343531687</v>
      </c>
    </row>
    <row r="118" spans="1:9" x14ac:dyDescent="0.2">
      <c r="A118" s="3">
        <v>2554</v>
      </c>
      <c r="B118" s="4" t="s">
        <v>10</v>
      </c>
      <c r="C118" s="4" t="s">
        <v>15</v>
      </c>
      <c r="D118" s="4" t="s">
        <v>16</v>
      </c>
      <c r="E118" s="4" t="s">
        <v>10</v>
      </c>
      <c r="F118" s="4"/>
      <c r="G118" s="4">
        <v>317411</v>
      </c>
      <c r="H118" s="4">
        <v>752749</v>
      </c>
      <c r="I118" s="5">
        <f t="shared" si="1"/>
        <v>42.166910882644814</v>
      </c>
    </row>
    <row r="119" spans="1:9" x14ac:dyDescent="0.2">
      <c r="A119" s="6">
        <v>2554</v>
      </c>
      <c r="B119" s="2" t="s">
        <v>10</v>
      </c>
      <c r="C119" s="2" t="s">
        <v>15</v>
      </c>
      <c r="D119" s="2" t="s">
        <v>18</v>
      </c>
      <c r="E119" s="2" t="s">
        <v>10</v>
      </c>
      <c r="G119" s="2">
        <v>743844</v>
      </c>
      <c r="H119" s="2">
        <v>1847608</v>
      </c>
      <c r="I119" s="7">
        <f t="shared" si="1"/>
        <v>40.259838667076565</v>
      </c>
    </row>
    <row r="120" spans="1:9" x14ac:dyDescent="0.2">
      <c r="A120" s="6">
        <v>2554</v>
      </c>
      <c r="B120" s="2" t="s">
        <v>10</v>
      </c>
      <c r="C120" s="2" t="s">
        <v>15</v>
      </c>
      <c r="D120" s="2" t="s">
        <v>20</v>
      </c>
      <c r="E120" s="2" t="s">
        <v>10</v>
      </c>
      <c r="G120" s="2">
        <v>724898</v>
      </c>
      <c r="H120" s="2">
        <v>2126059</v>
      </c>
      <c r="I120" s="7">
        <f t="shared" si="1"/>
        <v>34.095855289058299</v>
      </c>
    </row>
    <row r="121" spans="1:9" x14ac:dyDescent="0.2">
      <c r="A121" s="6">
        <v>2554</v>
      </c>
      <c r="B121" s="2" t="s">
        <v>10</v>
      </c>
      <c r="C121" s="2" t="s">
        <v>15</v>
      </c>
      <c r="D121" s="2" t="s">
        <v>21</v>
      </c>
      <c r="E121" s="2" t="s">
        <v>10</v>
      </c>
      <c r="G121" s="2">
        <v>962511</v>
      </c>
      <c r="H121" s="2">
        <v>2964536</v>
      </c>
      <c r="I121" s="7">
        <f t="shared" si="1"/>
        <v>32.467509249339528</v>
      </c>
    </row>
    <row r="122" spans="1:9" x14ac:dyDescent="0.2">
      <c r="A122" s="8">
        <v>2554</v>
      </c>
      <c r="B122" s="9" t="s">
        <v>10</v>
      </c>
      <c r="C122" s="9" t="s">
        <v>15</v>
      </c>
      <c r="D122" s="9" t="s">
        <v>22</v>
      </c>
      <c r="E122" s="9" t="s">
        <v>10</v>
      </c>
      <c r="F122" s="9"/>
      <c r="G122" s="9">
        <v>225338</v>
      </c>
      <c r="H122" s="9">
        <v>727610</v>
      </c>
      <c r="I122" s="10">
        <f t="shared" si="1"/>
        <v>30.969612842044501</v>
      </c>
    </row>
    <row r="123" spans="1:9" x14ac:dyDescent="0.2">
      <c r="A123" s="3">
        <v>2554</v>
      </c>
      <c r="B123" s="4" t="s">
        <v>7</v>
      </c>
      <c r="C123" s="4" t="s">
        <v>15</v>
      </c>
      <c r="D123" s="4" t="s">
        <v>16</v>
      </c>
      <c r="E123" s="4" t="s">
        <v>10</v>
      </c>
      <c r="F123" s="4"/>
      <c r="G123" s="4">
        <v>286874</v>
      </c>
      <c r="H123" s="4">
        <v>613942</v>
      </c>
      <c r="I123" s="5">
        <f t="shared" si="1"/>
        <v>46.726563747064056</v>
      </c>
    </row>
    <row r="124" spans="1:9" x14ac:dyDescent="0.2">
      <c r="A124" s="6">
        <v>2554</v>
      </c>
      <c r="B124" s="2" t="s">
        <v>7</v>
      </c>
      <c r="C124" s="2" t="s">
        <v>15</v>
      </c>
      <c r="D124" s="2" t="s">
        <v>18</v>
      </c>
      <c r="E124" s="2" t="s">
        <v>10</v>
      </c>
      <c r="G124" s="2">
        <v>653436</v>
      </c>
      <c r="H124" s="2">
        <v>1470264</v>
      </c>
      <c r="I124" s="7">
        <f t="shared" si="1"/>
        <v>44.443446891170566</v>
      </c>
    </row>
    <row r="125" spans="1:9" x14ac:dyDescent="0.2">
      <c r="A125" s="6">
        <v>2554</v>
      </c>
      <c r="B125" s="2" t="s">
        <v>7</v>
      </c>
      <c r="C125" s="2" t="s">
        <v>15</v>
      </c>
      <c r="D125" s="2" t="s">
        <v>20</v>
      </c>
      <c r="E125" s="2" t="s">
        <v>10</v>
      </c>
      <c r="G125" s="2">
        <v>608065</v>
      </c>
      <c r="H125" s="2">
        <v>1495021</v>
      </c>
      <c r="I125" s="7">
        <f t="shared" si="1"/>
        <v>40.672672825331553</v>
      </c>
    </row>
    <row r="126" spans="1:9" x14ac:dyDescent="0.2">
      <c r="A126" s="6">
        <v>2554</v>
      </c>
      <c r="B126" s="2" t="s">
        <v>7</v>
      </c>
      <c r="C126" s="2" t="s">
        <v>15</v>
      </c>
      <c r="D126" s="2" t="s">
        <v>21</v>
      </c>
      <c r="E126" s="2" t="s">
        <v>10</v>
      </c>
      <c r="G126" s="2">
        <v>845327</v>
      </c>
      <c r="H126" s="2">
        <v>2188608</v>
      </c>
      <c r="I126" s="7">
        <f t="shared" si="1"/>
        <v>38.623956414305347</v>
      </c>
    </row>
    <row r="127" spans="1:9" x14ac:dyDescent="0.2">
      <c r="A127" s="8">
        <v>2554</v>
      </c>
      <c r="B127" s="9" t="s">
        <v>7</v>
      </c>
      <c r="C127" s="9" t="s">
        <v>15</v>
      </c>
      <c r="D127" s="9" t="s">
        <v>22</v>
      </c>
      <c r="E127" s="9" t="s">
        <v>10</v>
      </c>
      <c r="F127" s="9"/>
      <c r="G127" s="9">
        <v>215523</v>
      </c>
      <c r="H127" s="9">
        <v>662429</v>
      </c>
      <c r="I127" s="10">
        <f t="shared" si="1"/>
        <v>32.535260382622141</v>
      </c>
    </row>
    <row r="128" spans="1:9" x14ac:dyDescent="0.2">
      <c r="A128" s="3">
        <v>2554</v>
      </c>
      <c r="B128" s="4" t="s">
        <v>14</v>
      </c>
      <c r="C128" s="4" t="s">
        <v>15</v>
      </c>
      <c r="D128" s="4" t="s">
        <v>16</v>
      </c>
      <c r="E128" s="4" t="s">
        <v>10</v>
      </c>
      <c r="F128" s="4"/>
      <c r="G128" s="4">
        <v>30537</v>
      </c>
      <c r="H128" s="4">
        <v>138807</v>
      </c>
      <c r="I128" s="5">
        <f t="shared" si="1"/>
        <v>21.999610970628282</v>
      </c>
    </row>
    <row r="129" spans="1:9" x14ac:dyDescent="0.2">
      <c r="A129" s="6">
        <v>2554</v>
      </c>
      <c r="B129" s="2" t="s">
        <v>14</v>
      </c>
      <c r="C129" s="2" t="s">
        <v>15</v>
      </c>
      <c r="D129" s="2" t="s">
        <v>18</v>
      </c>
      <c r="E129" s="2" t="s">
        <v>10</v>
      </c>
      <c r="G129" s="2">
        <v>90408</v>
      </c>
      <c r="H129" s="2">
        <v>377344</v>
      </c>
      <c r="I129" s="7">
        <f t="shared" si="1"/>
        <v>23.959040027137043</v>
      </c>
    </row>
    <row r="130" spans="1:9" x14ac:dyDescent="0.2">
      <c r="A130" s="6">
        <v>2554</v>
      </c>
      <c r="B130" s="2" t="s">
        <v>14</v>
      </c>
      <c r="C130" s="2" t="s">
        <v>15</v>
      </c>
      <c r="D130" s="2" t="s">
        <v>20</v>
      </c>
      <c r="E130" s="2" t="s">
        <v>10</v>
      </c>
      <c r="G130" s="2">
        <v>116833</v>
      </c>
      <c r="H130" s="2">
        <v>631038</v>
      </c>
      <c r="I130" s="7">
        <f t="shared" si="1"/>
        <v>18.514415930577872</v>
      </c>
    </row>
    <row r="131" spans="1:9" x14ac:dyDescent="0.2">
      <c r="A131" s="6">
        <v>2554</v>
      </c>
      <c r="B131" s="2" t="s">
        <v>14</v>
      </c>
      <c r="C131" s="2" t="s">
        <v>15</v>
      </c>
      <c r="D131" s="2" t="s">
        <v>21</v>
      </c>
      <c r="E131" s="2" t="s">
        <v>10</v>
      </c>
      <c r="G131" s="2">
        <v>117184</v>
      </c>
      <c r="H131" s="2">
        <v>775928</v>
      </c>
      <c r="I131" s="7">
        <f t="shared" si="1"/>
        <v>15.102432184429484</v>
      </c>
    </row>
    <row r="132" spans="1:9" x14ac:dyDescent="0.2">
      <c r="A132" s="8">
        <v>2554</v>
      </c>
      <c r="B132" s="9" t="s">
        <v>14</v>
      </c>
      <c r="C132" s="9" t="s">
        <v>15</v>
      </c>
      <c r="D132" s="9" t="s">
        <v>22</v>
      </c>
      <c r="E132" s="9" t="s">
        <v>10</v>
      </c>
      <c r="F132" s="9"/>
      <c r="G132" s="9">
        <v>9815</v>
      </c>
      <c r="H132" s="9">
        <v>65181</v>
      </c>
      <c r="I132" s="10">
        <f t="shared" ref="I132:I190" si="2">G132*100/H132</f>
        <v>15.058069069207285</v>
      </c>
    </row>
    <row r="133" spans="1:9" x14ac:dyDescent="0.2">
      <c r="A133" s="3">
        <v>2554</v>
      </c>
      <c r="B133" s="4" t="s">
        <v>10</v>
      </c>
      <c r="C133" s="4" t="s">
        <v>15</v>
      </c>
      <c r="D133" s="4" t="s">
        <v>9</v>
      </c>
      <c r="E133" s="4" t="s">
        <v>17</v>
      </c>
      <c r="F133" s="4"/>
      <c r="G133" s="4">
        <v>1075750</v>
      </c>
      <c r="H133" s="4">
        <v>2792652</v>
      </c>
      <c r="I133" s="5">
        <f t="shared" si="2"/>
        <v>38.520732264528483</v>
      </c>
    </row>
    <row r="134" spans="1:9" x14ac:dyDescent="0.2">
      <c r="A134" s="6">
        <v>2554</v>
      </c>
      <c r="B134" s="2" t="s">
        <v>7</v>
      </c>
      <c r="C134" s="2" t="s">
        <v>15</v>
      </c>
      <c r="D134" s="2" t="s">
        <v>9</v>
      </c>
      <c r="E134" s="2" t="s">
        <v>17</v>
      </c>
      <c r="G134" s="2">
        <v>940467</v>
      </c>
      <c r="H134" s="2">
        <v>2158945</v>
      </c>
      <c r="I134" s="7">
        <f t="shared" si="2"/>
        <v>43.561415413546897</v>
      </c>
    </row>
    <row r="135" spans="1:9" x14ac:dyDescent="0.2">
      <c r="A135" s="8">
        <v>2554</v>
      </c>
      <c r="B135" s="9" t="s">
        <v>14</v>
      </c>
      <c r="C135" s="9" t="s">
        <v>15</v>
      </c>
      <c r="D135" s="9" t="s">
        <v>9</v>
      </c>
      <c r="E135" s="9" t="s">
        <v>17</v>
      </c>
      <c r="F135" s="9"/>
      <c r="G135" s="9">
        <v>135283</v>
      </c>
      <c r="H135" s="9">
        <v>633707</v>
      </c>
      <c r="I135" s="10">
        <f t="shared" si="2"/>
        <v>21.347878435933325</v>
      </c>
    </row>
    <row r="136" spans="1:9" x14ac:dyDescent="0.2">
      <c r="A136" s="3">
        <v>2554</v>
      </c>
      <c r="B136" s="4" t="s">
        <v>10</v>
      </c>
      <c r="C136" s="4" t="s">
        <v>15</v>
      </c>
      <c r="D136" s="4" t="s">
        <v>9</v>
      </c>
      <c r="E136" s="4" t="s">
        <v>19</v>
      </c>
      <c r="F136" s="4"/>
      <c r="G136" s="4">
        <v>1898252</v>
      </c>
      <c r="H136" s="4">
        <v>5625910</v>
      </c>
      <c r="I136" s="5">
        <f t="shared" si="2"/>
        <v>33.741243638806878</v>
      </c>
    </row>
    <row r="137" spans="1:9" x14ac:dyDescent="0.2">
      <c r="A137" s="6">
        <v>2554</v>
      </c>
      <c r="B137" s="2" t="s">
        <v>7</v>
      </c>
      <c r="C137" s="2" t="s">
        <v>15</v>
      </c>
      <c r="D137" s="2" t="s">
        <v>9</v>
      </c>
      <c r="E137" s="2" t="s">
        <v>19</v>
      </c>
      <c r="G137" s="2">
        <v>1668758</v>
      </c>
      <c r="H137" s="2">
        <v>4271319</v>
      </c>
      <c r="I137" s="7">
        <f t="shared" si="2"/>
        <v>39.068915246086746</v>
      </c>
    </row>
    <row r="138" spans="1:9" x14ac:dyDescent="0.2">
      <c r="A138" s="8">
        <v>2554</v>
      </c>
      <c r="B138" s="9" t="s">
        <v>14</v>
      </c>
      <c r="C138" s="9" t="s">
        <v>15</v>
      </c>
      <c r="D138" s="9" t="s">
        <v>9</v>
      </c>
      <c r="E138" s="9" t="s">
        <v>19</v>
      </c>
      <c r="F138" s="9"/>
      <c r="G138" s="9">
        <v>229494</v>
      </c>
      <c r="H138" s="9">
        <v>1354591</v>
      </c>
      <c r="I138" s="10">
        <f t="shared" si="2"/>
        <v>16.941940408580894</v>
      </c>
    </row>
    <row r="139" spans="1:9" x14ac:dyDescent="0.2">
      <c r="A139" s="3">
        <v>2554</v>
      </c>
      <c r="B139" s="4" t="s">
        <v>10</v>
      </c>
      <c r="C139" s="4" t="s">
        <v>15</v>
      </c>
      <c r="D139" s="4"/>
      <c r="E139" s="4" t="s">
        <v>10</v>
      </c>
      <c r="F139" s="14">
        <v>1</v>
      </c>
      <c r="G139" s="4">
        <v>436421</v>
      </c>
      <c r="H139" s="4">
        <v>1156705</v>
      </c>
      <c r="I139" s="5">
        <f t="shared" si="2"/>
        <v>37.729671783211792</v>
      </c>
    </row>
    <row r="140" spans="1:9" x14ac:dyDescent="0.2">
      <c r="A140" s="6">
        <v>2554</v>
      </c>
      <c r="B140" s="2" t="s">
        <v>10</v>
      </c>
      <c r="C140" s="2" t="s">
        <v>15</v>
      </c>
      <c r="E140" s="2" t="s">
        <v>10</v>
      </c>
      <c r="F140" s="11">
        <v>2</v>
      </c>
      <c r="G140" s="2">
        <v>186531</v>
      </c>
      <c r="H140" s="2">
        <v>619504</v>
      </c>
      <c r="I140" s="7">
        <f t="shared" si="2"/>
        <v>30.109732947648443</v>
      </c>
    </row>
    <row r="141" spans="1:9" x14ac:dyDescent="0.2">
      <c r="A141" s="6">
        <v>2554</v>
      </c>
      <c r="B141" s="2" t="s">
        <v>10</v>
      </c>
      <c r="C141" s="2" t="s">
        <v>15</v>
      </c>
      <c r="E141" s="2" t="s">
        <v>10</v>
      </c>
      <c r="F141" s="11">
        <v>3</v>
      </c>
      <c r="G141" s="2">
        <v>119363</v>
      </c>
      <c r="H141" s="2">
        <v>401897</v>
      </c>
      <c r="I141" s="7">
        <f t="shared" si="2"/>
        <v>29.699898232631742</v>
      </c>
    </row>
    <row r="142" spans="1:9" x14ac:dyDescent="0.2">
      <c r="A142" s="6">
        <v>2554</v>
      </c>
      <c r="B142" s="2" t="s">
        <v>10</v>
      </c>
      <c r="C142" s="2" t="s">
        <v>15</v>
      </c>
      <c r="E142" s="2" t="s">
        <v>10</v>
      </c>
      <c r="F142" s="11">
        <v>4</v>
      </c>
      <c r="G142" s="2">
        <v>248753</v>
      </c>
      <c r="H142" s="2">
        <v>510925</v>
      </c>
      <c r="I142" s="7">
        <f t="shared" si="2"/>
        <v>48.686793560698732</v>
      </c>
    </row>
    <row r="143" spans="1:9" x14ac:dyDescent="0.2">
      <c r="A143" s="6">
        <v>2554</v>
      </c>
      <c r="B143" s="2" t="s">
        <v>10</v>
      </c>
      <c r="C143" s="2" t="s">
        <v>15</v>
      </c>
      <c r="E143" s="2" t="s">
        <v>10</v>
      </c>
      <c r="F143" s="11">
        <v>5</v>
      </c>
      <c r="G143" s="2">
        <v>173905</v>
      </c>
      <c r="H143" s="2">
        <v>497293</v>
      </c>
      <c r="I143" s="7">
        <f t="shared" si="2"/>
        <v>34.970329363172212</v>
      </c>
    </row>
    <row r="144" spans="1:9" x14ac:dyDescent="0.2">
      <c r="A144" s="6">
        <v>2554</v>
      </c>
      <c r="B144" s="2" t="s">
        <v>10</v>
      </c>
      <c r="C144" s="2" t="s">
        <v>15</v>
      </c>
      <c r="E144" s="2" t="s">
        <v>10</v>
      </c>
      <c r="F144" s="11">
        <v>6</v>
      </c>
      <c r="G144" s="2">
        <v>303768</v>
      </c>
      <c r="H144" s="2">
        <v>787342</v>
      </c>
      <c r="I144" s="7">
        <f t="shared" si="2"/>
        <v>38.581455072890812</v>
      </c>
    </row>
    <row r="145" spans="1:9" x14ac:dyDescent="0.2">
      <c r="A145" s="6">
        <v>2554</v>
      </c>
      <c r="B145" s="2" t="s">
        <v>10</v>
      </c>
      <c r="C145" s="2" t="s">
        <v>15</v>
      </c>
      <c r="E145" s="2" t="s">
        <v>10</v>
      </c>
      <c r="F145" s="11">
        <v>7</v>
      </c>
      <c r="G145" s="2">
        <v>297715</v>
      </c>
      <c r="H145" s="2">
        <v>730299</v>
      </c>
      <c r="I145" s="7">
        <f t="shared" si="2"/>
        <v>40.766179332027022</v>
      </c>
    </row>
    <row r="146" spans="1:9" x14ac:dyDescent="0.2">
      <c r="A146" s="6">
        <v>2554</v>
      </c>
      <c r="B146" s="2" t="s">
        <v>10</v>
      </c>
      <c r="C146" s="2" t="s">
        <v>15</v>
      </c>
      <c r="E146" s="2" t="s">
        <v>10</v>
      </c>
      <c r="F146" s="11">
        <v>8</v>
      </c>
      <c r="G146" s="2">
        <v>294245</v>
      </c>
      <c r="H146" s="2">
        <v>827294</v>
      </c>
      <c r="I146" s="7">
        <f t="shared" si="2"/>
        <v>35.567162338902492</v>
      </c>
    </row>
    <row r="147" spans="1:9" x14ac:dyDescent="0.2">
      <c r="A147" s="6">
        <v>2554</v>
      </c>
      <c r="B147" s="2" t="s">
        <v>10</v>
      </c>
      <c r="C147" s="2" t="s">
        <v>15</v>
      </c>
      <c r="E147" s="2" t="s">
        <v>10</v>
      </c>
      <c r="F147" s="11">
        <v>9</v>
      </c>
      <c r="G147" s="2">
        <v>199398</v>
      </c>
      <c r="H147" s="2">
        <v>834511</v>
      </c>
      <c r="I147" s="7">
        <f t="shared" si="2"/>
        <v>23.893993009079569</v>
      </c>
    </row>
    <row r="148" spans="1:9" x14ac:dyDescent="0.2">
      <c r="A148" s="6">
        <v>2554</v>
      </c>
      <c r="B148" s="2" t="s">
        <v>10</v>
      </c>
      <c r="C148" s="2" t="s">
        <v>15</v>
      </c>
      <c r="E148" s="2" t="s">
        <v>10</v>
      </c>
      <c r="F148" s="11">
        <v>10</v>
      </c>
      <c r="G148" s="2">
        <v>171153</v>
      </c>
      <c r="H148" s="2">
        <v>572433</v>
      </c>
      <c r="I148" s="7">
        <f t="shared" si="2"/>
        <v>29.899219646666072</v>
      </c>
    </row>
    <row r="149" spans="1:9" x14ac:dyDescent="0.2">
      <c r="A149" s="6">
        <v>2554</v>
      </c>
      <c r="B149" s="2" t="s">
        <v>10</v>
      </c>
      <c r="C149" s="2" t="s">
        <v>15</v>
      </c>
      <c r="E149" s="2" t="s">
        <v>10</v>
      </c>
      <c r="F149" s="11">
        <v>11</v>
      </c>
      <c r="G149" s="2">
        <v>125033</v>
      </c>
      <c r="H149" s="2">
        <v>418786</v>
      </c>
      <c r="I149" s="7">
        <f t="shared" si="2"/>
        <v>29.856060135725645</v>
      </c>
    </row>
    <row r="150" spans="1:9" x14ac:dyDescent="0.2">
      <c r="A150" s="6">
        <v>2554</v>
      </c>
      <c r="B150" s="2" t="s">
        <v>10</v>
      </c>
      <c r="C150" s="2" t="s">
        <v>15</v>
      </c>
      <c r="E150" s="2" t="s">
        <v>10</v>
      </c>
      <c r="F150" s="11">
        <v>12</v>
      </c>
      <c r="G150" s="2">
        <v>100306</v>
      </c>
      <c r="H150" s="2">
        <v>308827</v>
      </c>
      <c r="I150" s="7">
        <f t="shared" si="2"/>
        <v>32.479673085578661</v>
      </c>
    </row>
    <row r="151" spans="1:9" x14ac:dyDescent="0.2">
      <c r="A151" s="18">
        <v>2550</v>
      </c>
      <c r="B151" s="19" t="s">
        <v>10</v>
      </c>
      <c r="C151" s="19" t="s">
        <v>15</v>
      </c>
      <c r="D151" s="19" t="s">
        <v>9</v>
      </c>
      <c r="E151" s="19" t="s">
        <v>10</v>
      </c>
      <c r="F151" s="19"/>
      <c r="G151" s="19">
        <v>2490544</v>
      </c>
      <c r="H151" s="19">
        <v>7169853</v>
      </c>
      <c r="I151" s="22">
        <f t="shared" si="2"/>
        <v>34.736332809054801</v>
      </c>
    </row>
    <row r="152" spans="1:9" x14ac:dyDescent="0.2">
      <c r="A152" s="23">
        <v>2550</v>
      </c>
      <c r="B152" s="2" t="s">
        <v>7</v>
      </c>
      <c r="C152" s="2" t="s">
        <v>15</v>
      </c>
      <c r="D152" s="2" t="s">
        <v>9</v>
      </c>
      <c r="E152" s="2" t="s">
        <v>10</v>
      </c>
      <c r="G152" s="2">
        <v>2186255</v>
      </c>
      <c r="H152" s="2">
        <v>5623654</v>
      </c>
      <c r="I152" s="24">
        <f t="shared" si="2"/>
        <v>38.876058164318074</v>
      </c>
    </row>
    <row r="153" spans="1:9" x14ac:dyDescent="0.2">
      <c r="A153" s="25">
        <v>2550</v>
      </c>
      <c r="B153" s="26" t="s">
        <v>14</v>
      </c>
      <c r="C153" s="26" t="s">
        <v>15</v>
      </c>
      <c r="D153" s="26" t="s">
        <v>9</v>
      </c>
      <c r="E153" s="26" t="s">
        <v>10</v>
      </c>
      <c r="F153" s="26"/>
      <c r="G153" s="26">
        <v>304289</v>
      </c>
      <c r="H153" s="26">
        <v>1546199</v>
      </c>
      <c r="I153" s="27">
        <f t="shared" si="2"/>
        <v>19.679808355845527</v>
      </c>
    </row>
    <row r="154" spans="1:9" x14ac:dyDescent="0.2">
      <c r="A154" s="18">
        <v>2550</v>
      </c>
      <c r="B154" s="19" t="s">
        <v>10</v>
      </c>
      <c r="C154" s="31" t="s">
        <v>8</v>
      </c>
      <c r="D154" s="19" t="s">
        <v>9</v>
      </c>
      <c r="E154" s="19" t="s">
        <v>10</v>
      </c>
      <c r="F154" s="19"/>
      <c r="G154" s="19">
        <v>330109</v>
      </c>
      <c r="H154" s="19">
        <v>802355</v>
      </c>
      <c r="I154" s="22">
        <f t="shared" si="2"/>
        <v>41.142511731091602</v>
      </c>
    </row>
    <row r="155" spans="1:9" x14ac:dyDescent="0.2">
      <c r="A155" s="23">
        <v>2550</v>
      </c>
      <c r="B155" s="2" t="s">
        <v>10</v>
      </c>
      <c r="C155" s="30" t="s">
        <v>11</v>
      </c>
      <c r="D155" s="2" t="s">
        <v>9</v>
      </c>
      <c r="E155" s="2" t="s">
        <v>10</v>
      </c>
      <c r="G155" s="2">
        <v>1326312</v>
      </c>
      <c r="H155" s="2">
        <v>3548540</v>
      </c>
      <c r="I155" s="24">
        <f t="shared" si="2"/>
        <v>37.376273058779105</v>
      </c>
    </row>
    <row r="156" spans="1:9" x14ac:dyDescent="0.2">
      <c r="A156" s="23">
        <v>2550</v>
      </c>
      <c r="B156" s="2" t="s">
        <v>10</v>
      </c>
      <c r="C156" s="30" t="s">
        <v>12</v>
      </c>
      <c r="D156" s="2" t="s">
        <v>9</v>
      </c>
      <c r="E156" s="2" t="s">
        <v>10</v>
      </c>
      <c r="G156" s="2">
        <v>676362</v>
      </c>
      <c r="H156" s="2">
        <v>2127085</v>
      </c>
      <c r="I156" s="24">
        <f t="shared" si="2"/>
        <v>31.797600942134423</v>
      </c>
    </row>
    <row r="157" spans="1:9" x14ac:dyDescent="0.2">
      <c r="A157" s="25">
        <v>2550</v>
      </c>
      <c r="B157" s="26" t="s">
        <v>10</v>
      </c>
      <c r="C157" s="32" t="s">
        <v>13</v>
      </c>
      <c r="D157" s="26" t="s">
        <v>9</v>
      </c>
      <c r="E157" s="26" t="s">
        <v>10</v>
      </c>
      <c r="F157" s="26"/>
      <c r="G157" s="26">
        <v>157761</v>
      </c>
      <c r="H157" s="26">
        <v>691873</v>
      </c>
      <c r="I157" s="27">
        <f t="shared" si="2"/>
        <v>22.802017133202192</v>
      </c>
    </row>
    <row r="158" spans="1:9" x14ac:dyDescent="0.2">
      <c r="A158" s="18">
        <v>2550</v>
      </c>
      <c r="B158" s="19" t="s">
        <v>10</v>
      </c>
      <c r="C158" s="19" t="s">
        <v>15</v>
      </c>
      <c r="D158" s="31" t="s">
        <v>16</v>
      </c>
      <c r="E158" s="19" t="s">
        <v>10</v>
      </c>
      <c r="F158" s="19"/>
      <c r="G158" s="19">
        <v>225118</v>
      </c>
      <c r="H158" s="19">
        <v>555128</v>
      </c>
      <c r="I158" s="22">
        <f t="shared" si="2"/>
        <v>40.552449164877288</v>
      </c>
    </row>
    <row r="159" spans="1:9" x14ac:dyDescent="0.2">
      <c r="A159" s="23">
        <v>2550</v>
      </c>
      <c r="B159" s="2" t="s">
        <v>10</v>
      </c>
      <c r="C159" s="2" t="s">
        <v>15</v>
      </c>
      <c r="D159" s="30" t="s">
        <v>18</v>
      </c>
      <c r="E159" s="2" t="s">
        <v>10</v>
      </c>
      <c r="G159" s="2">
        <v>697755</v>
      </c>
      <c r="H159" s="2">
        <v>1744949</v>
      </c>
      <c r="I159" s="24">
        <f t="shared" si="2"/>
        <v>39.987128563642834</v>
      </c>
    </row>
    <row r="160" spans="1:9" x14ac:dyDescent="0.2">
      <c r="A160" s="23">
        <v>2550</v>
      </c>
      <c r="B160" s="2" t="s">
        <v>10</v>
      </c>
      <c r="C160" s="2" t="s">
        <v>15</v>
      </c>
      <c r="D160" s="30" t="s">
        <v>20</v>
      </c>
      <c r="E160" s="2" t="s">
        <v>10</v>
      </c>
      <c r="G160" s="2">
        <v>535996</v>
      </c>
      <c r="H160" s="2">
        <v>1770238</v>
      </c>
      <c r="I160" s="24">
        <f t="shared" si="2"/>
        <v>30.278188582552175</v>
      </c>
    </row>
    <row r="161" spans="1:9" x14ac:dyDescent="0.2">
      <c r="A161" s="23">
        <v>2550</v>
      </c>
      <c r="B161" s="2" t="s">
        <v>10</v>
      </c>
      <c r="C161" s="2" t="s">
        <v>15</v>
      </c>
      <c r="D161" s="30" t="s">
        <v>21</v>
      </c>
      <c r="E161" s="2" t="s">
        <v>10</v>
      </c>
      <c r="G161" s="2">
        <v>893958</v>
      </c>
      <c r="H161" s="2">
        <v>2579469</v>
      </c>
      <c r="I161" s="24">
        <f t="shared" si="2"/>
        <v>34.65666770951696</v>
      </c>
    </row>
    <row r="162" spans="1:9" x14ac:dyDescent="0.2">
      <c r="A162" s="25">
        <v>2550</v>
      </c>
      <c r="B162" s="26" t="s">
        <v>10</v>
      </c>
      <c r="C162" s="26" t="s">
        <v>15</v>
      </c>
      <c r="D162" s="32" t="s">
        <v>22</v>
      </c>
      <c r="E162" s="26" t="s">
        <v>10</v>
      </c>
      <c r="F162" s="26"/>
      <c r="G162" s="26">
        <v>137718</v>
      </c>
      <c r="H162" s="26">
        <v>520069</v>
      </c>
      <c r="I162" s="27">
        <f t="shared" si="2"/>
        <v>26.480716981785108</v>
      </c>
    </row>
    <row r="163" spans="1:9" x14ac:dyDescent="0.2">
      <c r="A163" s="18">
        <v>2550</v>
      </c>
      <c r="B163" s="19" t="s">
        <v>7</v>
      </c>
      <c r="C163" s="19" t="s">
        <v>15</v>
      </c>
      <c r="D163" s="31" t="s">
        <v>16</v>
      </c>
      <c r="E163" s="19" t="s">
        <v>10</v>
      </c>
      <c r="F163" s="19"/>
      <c r="G163" s="19">
        <v>196159</v>
      </c>
      <c r="H163" s="19">
        <v>452849</v>
      </c>
      <c r="I163" s="22">
        <f t="shared" si="2"/>
        <v>43.316646387647978</v>
      </c>
    </row>
    <row r="164" spans="1:9" x14ac:dyDescent="0.2">
      <c r="A164" s="23">
        <v>2550</v>
      </c>
      <c r="B164" s="2" t="s">
        <v>7</v>
      </c>
      <c r="C164" s="2" t="s">
        <v>15</v>
      </c>
      <c r="D164" s="30" t="s">
        <v>18</v>
      </c>
      <c r="E164" s="2" t="s">
        <v>10</v>
      </c>
      <c r="G164" s="2">
        <v>625387</v>
      </c>
      <c r="H164" s="2">
        <v>1450848</v>
      </c>
      <c r="I164" s="24">
        <f t="shared" si="2"/>
        <v>43.104928979465804</v>
      </c>
    </row>
    <row r="165" spans="1:9" x14ac:dyDescent="0.2">
      <c r="A165" s="23">
        <v>2550</v>
      </c>
      <c r="B165" s="2" t="s">
        <v>7</v>
      </c>
      <c r="C165" s="2" t="s">
        <v>15</v>
      </c>
      <c r="D165" s="30" t="s">
        <v>20</v>
      </c>
      <c r="E165" s="2" t="s">
        <v>10</v>
      </c>
      <c r="G165" s="2">
        <v>451682</v>
      </c>
      <c r="H165" s="2">
        <v>1266402</v>
      </c>
      <c r="I165" s="24">
        <f t="shared" si="2"/>
        <v>35.666557696529225</v>
      </c>
    </row>
    <row r="166" spans="1:9" x14ac:dyDescent="0.2">
      <c r="A166" s="23">
        <v>2550</v>
      </c>
      <c r="B166" s="2" t="s">
        <v>7</v>
      </c>
      <c r="C166" s="2" t="s">
        <v>15</v>
      </c>
      <c r="D166" s="30" t="s">
        <v>21</v>
      </c>
      <c r="E166" s="2" t="s">
        <v>10</v>
      </c>
      <c r="G166" s="2">
        <v>783667</v>
      </c>
      <c r="H166" s="2">
        <v>1975012</v>
      </c>
      <c r="I166" s="24">
        <f t="shared" si="2"/>
        <v>39.679100683945208</v>
      </c>
    </row>
    <row r="167" spans="1:9" x14ac:dyDescent="0.2">
      <c r="A167" s="25">
        <v>2550</v>
      </c>
      <c r="B167" s="26" t="s">
        <v>7</v>
      </c>
      <c r="C167" s="26" t="s">
        <v>15</v>
      </c>
      <c r="D167" s="32" t="s">
        <v>22</v>
      </c>
      <c r="E167" s="26" t="s">
        <v>10</v>
      </c>
      <c r="F167" s="26"/>
      <c r="G167" s="26">
        <v>129360</v>
      </c>
      <c r="H167" s="26">
        <v>478542</v>
      </c>
      <c r="I167" s="27">
        <f t="shared" si="2"/>
        <v>27.032110034228971</v>
      </c>
    </row>
    <row r="168" spans="1:9" x14ac:dyDescent="0.2">
      <c r="A168" s="18">
        <v>2550</v>
      </c>
      <c r="B168" s="19" t="s">
        <v>14</v>
      </c>
      <c r="C168" s="19" t="s">
        <v>15</v>
      </c>
      <c r="D168" s="31" t="s">
        <v>16</v>
      </c>
      <c r="E168" s="19" t="s">
        <v>10</v>
      </c>
      <c r="F168" s="19"/>
      <c r="G168" s="19">
        <v>28959</v>
      </c>
      <c r="H168" s="19">
        <v>102279</v>
      </c>
      <c r="I168" s="22">
        <f t="shared" si="2"/>
        <v>28.313730091221071</v>
      </c>
    </row>
    <row r="169" spans="1:9" x14ac:dyDescent="0.2">
      <c r="A169" s="23">
        <v>2550</v>
      </c>
      <c r="B169" s="2" t="s">
        <v>14</v>
      </c>
      <c r="C169" s="2" t="s">
        <v>15</v>
      </c>
      <c r="D169" s="30" t="s">
        <v>18</v>
      </c>
      <c r="E169" s="2" t="s">
        <v>10</v>
      </c>
      <c r="G169" s="2">
        <v>72368</v>
      </c>
      <c r="H169" s="2">
        <v>294101</v>
      </c>
      <c r="I169" s="24">
        <f t="shared" si="2"/>
        <v>24.606512728620441</v>
      </c>
    </row>
    <row r="170" spans="1:9" x14ac:dyDescent="0.2">
      <c r="A170" s="23">
        <v>2550</v>
      </c>
      <c r="B170" s="2" t="s">
        <v>14</v>
      </c>
      <c r="C170" s="2" t="s">
        <v>15</v>
      </c>
      <c r="D170" s="30" t="s">
        <v>20</v>
      </c>
      <c r="E170" s="2" t="s">
        <v>10</v>
      </c>
      <c r="G170" s="2">
        <v>84314</v>
      </c>
      <c r="H170" s="2">
        <v>503836</v>
      </c>
      <c r="I170" s="24">
        <f t="shared" si="2"/>
        <v>16.734413579021744</v>
      </c>
    </row>
    <row r="171" spans="1:9" x14ac:dyDescent="0.2">
      <c r="A171" s="23">
        <v>2550</v>
      </c>
      <c r="B171" s="2" t="s">
        <v>14</v>
      </c>
      <c r="C171" s="2" t="s">
        <v>15</v>
      </c>
      <c r="D171" s="30" t="s">
        <v>21</v>
      </c>
      <c r="E171" s="2" t="s">
        <v>10</v>
      </c>
      <c r="G171" s="2">
        <v>110291</v>
      </c>
      <c r="H171" s="2">
        <v>604457</v>
      </c>
      <c r="I171" s="24">
        <f t="shared" si="2"/>
        <v>18.246293781029916</v>
      </c>
    </row>
    <row r="172" spans="1:9" x14ac:dyDescent="0.2">
      <c r="A172" s="25">
        <v>2550</v>
      </c>
      <c r="B172" s="26" t="s">
        <v>14</v>
      </c>
      <c r="C172" s="26" t="s">
        <v>15</v>
      </c>
      <c r="D172" s="32" t="s">
        <v>22</v>
      </c>
      <c r="E172" s="26" t="s">
        <v>10</v>
      </c>
      <c r="F172" s="26"/>
      <c r="G172" s="26">
        <v>8358</v>
      </c>
      <c r="H172" s="26">
        <v>41527</v>
      </c>
      <c r="I172" s="27">
        <f t="shared" si="2"/>
        <v>20.126664579671058</v>
      </c>
    </row>
    <row r="173" spans="1:9" x14ac:dyDescent="0.2">
      <c r="A173" s="18">
        <v>2550</v>
      </c>
      <c r="B173" s="19" t="s">
        <v>10</v>
      </c>
      <c r="C173" s="19" t="s">
        <v>15</v>
      </c>
      <c r="D173" s="19" t="s">
        <v>9</v>
      </c>
      <c r="E173" s="19" t="s">
        <v>17</v>
      </c>
      <c r="F173" s="19"/>
      <c r="G173" s="19">
        <v>719840</v>
      </c>
      <c r="H173" s="19">
        <v>2006458</v>
      </c>
      <c r="I173" s="22">
        <f t="shared" si="2"/>
        <v>35.87615589262272</v>
      </c>
    </row>
    <row r="174" spans="1:9" x14ac:dyDescent="0.2">
      <c r="A174" s="23">
        <v>2550</v>
      </c>
      <c r="B174" s="2" t="s">
        <v>7</v>
      </c>
      <c r="C174" s="2" t="s">
        <v>15</v>
      </c>
      <c r="D174" s="2" t="s">
        <v>9</v>
      </c>
      <c r="E174" s="2" t="s">
        <v>17</v>
      </c>
      <c r="G174" s="2">
        <v>628268</v>
      </c>
      <c r="H174" s="2">
        <v>1592483</v>
      </c>
      <c r="I174" s="24">
        <f t="shared" si="2"/>
        <v>39.452100901548086</v>
      </c>
    </row>
    <row r="175" spans="1:9" x14ac:dyDescent="0.2">
      <c r="A175" s="25">
        <v>2550</v>
      </c>
      <c r="B175" s="26" t="s">
        <v>14</v>
      </c>
      <c r="C175" s="26" t="s">
        <v>15</v>
      </c>
      <c r="D175" s="26" t="s">
        <v>9</v>
      </c>
      <c r="E175" s="26" t="s">
        <v>17</v>
      </c>
      <c r="F175" s="26"/>
      <c r="G175" s="26">
        <v>91572</v>
      </c>
      <c r="H175" s="26">
        <v>413975</v>
      </c>
      <c r="I175" s="27">
        <f t="shared" si="2"/>
        <v>22.120176339150916</v>
      </c>
    </row>
    <row r="176" spans="1:9" x14ac:dyDescent="0.2">
      <c r="A176" s="18">
        <v>2550</v>
      </c>
      <c r="B176" s="19" t="s">
        <v>10</v>
      </c>
      <c r="C176" s="19" t="s">
        <v>15</v>
      </c>
      <c r="D176" s="19" t="s">
        <v>9</v>
      </c>
      <c r="E176" s="19" t="s">
        <v>19</v>
      </c>
      <c r="F176" s="19"/>
      <c r="G176" s="19">
        <v>1770705</v>
      </c>
      <c r="H176" s="19">
        <v>5163395</v>
      </c>
      <c r="I176" s="22">
        <f t="shared" si="2"/>
        <v>34.29342515922179</v>
      </c>
    </row>
    <row r="177" spans="1:9" x14ac:dyDescent="0.2">
      <c r="A177" s="23">
        <v>2550</v>
      </c>
      <c r="B177" s="2" t="s">
        <v>7</v>
      </c>
      <c r="C177" s="2" t="s">
        <v>15</v>
      </c>
      <c r="D177" s="2" t="s">
        <v>9</v>
      </c>
      <c r="E177" s="2" t="s">
        <v>19</v>
      </c>
      <c r="G177" s="2">
        <v>1557987</v>
      </c>
      <c r="H177" s="2">
        <v>4031170</v>
      </c>
      <c r="I177" s="24">
        <f t="shared" si="2"/>
        <v>38.648506512997464</v>
      </c>
    </row>
    <row r="178" spans="1:9" x14ac:dyDescent="0.2">
      <c r="A178" s="25">
        <v>2550</v>
      </c>
      <c r="B178" s="26" t="s">
        <v>14</v>
      </c>
      <c r="C178" s="26" t="s">
        <v>15</v>
      </c>
      <c r="D178" s="26" t="s">
        <v>9</v>
      </c>
      <c r="E178" s="26" t="s">
        <v>19</v>
      </c>
      <c r="F178" s="26"/>
      <c r="G178" s="26">
        <v>212718</v>
      </c>
      <c r="H178" s="26">
        <v>1132225</v>
      </c>
      <c r="I178" s="27">
        <f t="shared" si="2"/>
        <v>18.787608470047914</v>
      </c>
    </row>
    <row r="179" spans="1:9" x14ac:dyDescent="0.2">
      <c r="A179" s="18">
        <v>2550</v>
      </c>
      <c r="B179" s="19" t="s">
        <v>10</v>
      </c>
      <c r="C179" s="19" t="s">
        <v>15</v>
      </c>
      <c r="D179" s="19"/>
      <c r="E179" s="19" t="s">
        <v>10</v>
      </c>
      <c r="F179" s="19">
        <v>1</v>
      </c>
      <c r="G179" s="19">
        <v>318804</v>
      </c>
      <c r="H179" s="19">
        <v>943735</v>
      </c>
      <c r="I179" s="22">
        <f t="shared" si="2"/>
        <v>33.781093209428491</v>
      </c>
    </row>
    <row r="180" spans="1:9" x14ac:dyDescent="0.2">
      <c r="A180" s="23">
        <v>2550</v>
      </c>
      <c r="B180" s="2" t="s">
        <v>10</v>
      </c>
      <c r="C180" s="2" t="s">
        <v>15</v>
      </c>
      <c r="E180" s="2" t="s">
        <v>10</v>
      </c>
      <c r="F180" s="2">
        <v>2</v>
      </c>
      <c r="G180" s="2">
        <v>118428</v>
      </c>
      <c r="H180" s="2">
        <v>507011</v>
      </c>
      <c r="I180" s="24">
        <f t="shared" si="2"/>
        <v>23.358073099005743</v>
      </c>
    </row>
    <row r="181" spans="1:9" x14ac:dyDescent="0.2">
      <c r="A181" s="23">
        <v>2550</v>
      </c>
      <c r="B181" s="2" t="s">
        <v>10</v>
      </c>
      <c r="C181" s="2" t="s">
        <v>15</v>
      </c>
      <c r="E181" s="2" t="s">
        <v>10</v>
      </c>
      <c r="F181" s="2">
        <v>3</v>
      </c>
      <c r="G181" s="2">
        <v>113071</v>
      </c>
      <c r="H181" s="2">
        <v>358248</v>
      </c>
      <c r="I181" s="24">
        <f t="shared" si="2"/>
        <v>31.562213885353163</v>
      </c>
    </row>
    <row r="182" spans="1:9" x14ac:dyDescent="0.2">
      <c r="A182" s="23">
        <v>2550</v>
      </c>
      <c r="B182" s="2" t="s">
        <v>10</v>
      </c>
      <c r="C182" s="2" t="s">
        <v>15</v>
      </c>
      <c r="E182" s="2" t="s">
        <v>10</v>
      </c>
      <c r="F182" s="2">
        <v>4</v>
      </c>
      <c r="G182" s="2">
        <v>176566</v>
      </c>
      <c r="H182" s="2">
        <v>471360</v>
      </c>
      <c r="I182" s="24">
        <f t="shared" si="2"/>
        <v>37.458842498302786</v>
      </c>
    </row>
    <row r="183" spans="1:9" x14ac:dyDescent="0.2">
      <c r="A183" s="23">
        <v>2550</v>
      </c>
      <c r="B183" s="2" t="s">
        <v>10</v>
      </c>
      <c r="C183" s="2" t="s">
        <v>15</v>
      </c>
      <c r="E183" s="2" t="s">
        <v>10</v>
      </c>
      <c r="F183" s="2">
        <v>5</v>
      </c>
      <c r="G183" s="2">
        <v>213292</v>
      </c>
      <c r="H183" s="2">
        <v>474639</v>
      </c>
      <c r="I183" s="24">
        <f t="shared" si="2"/>
        <v>44.937731623402208</v>
      </c>
    </row>
    <row r="184" spans="1:9" x14ac:dyDescent="0.2">
      <c r="A184" s="23">
        <v>2550</v>
      </c>
      <c r="B184" s="2" t="s">
        <v>10</v>
      </c>
      <c r="C184" s="2" t="s">
        <v>15</v>
      </c>
      <c r="E184" s="2" t="s">
        <v>10</v>
      </c>
      <c r="F184" s="2">
        <v>6</v>
      </c>
      <c r="G184" s="2">
        <v>293587</v>
      </c>
      <c r="H184" s="2">
        <v>760192</v>
      </c>
      <c r="I184" s="24">
        <f t="shared" si="2"/>
        <v>38.620111761239265</v>
      </c>
    </row>
    <row r="185" spans="1:9" x14ac:dyDescent="0.2">
      <c r="A185" s="23">
        <v>2550</v>
      </c>
      <c r="B185" s="2" t="s">
        <v>10</v>
      </c>
      <c r="C185" s="2" t="s">
        <v>15</v>
      </c>
      <c r="E185" s="2" t="s">
        <v>10</v>
      </c>
      <c r="F185" s="2">
        <v>7</v>
      </c>
      <c r="G185" s="2">
        <v>241784</v>
      </c>
      <c r="H185" s="2">
        <v>602186</v>
      </c>
      <c r="I185" s="24">
        <f t="shared" si="2"/>
        <v>40.151049675681598</v>
      </c>
    </row>
    <row r="186" spans="1:9" x14ac:dyDescent="0.2">
      <c r="A186" s="23">
        <v>2550</v>
      </c>
      <c r="B186" s="2" t="s">
        <v>10</v>
      </c>
      <c r="C186" s="2" t="s">
        <v>15</v>
      </c>
      <c r="E186" s="2" t="s">
        <v>10</v>
      </c>
      <c r="F186" s="2">
        <v>8</v>
      </c>
      <c r="G186" s="2">
        <v>198491</v>
      </c>
      <c r="H186" s="2">
        <v>697748</v>
      </c>
      <c r="I186" s="24">
        <f t="shared" si="2"/>
        <v>28.447376416700585</v>
      </c>
    </row>
    <row r="187" spans="1:9" x14ac:dyDescent="0.2">
      <c r="A187" s="23">
        <v>2550</v>
      </c>
      <c r="B187" s="2" t="s">
        <v>10</v>
      </c>
      <c r="C187" s="2" t="s">
        <v>15</v>
      </c>
      <c r="E187" s="2" t="s">
        <v>10</v>
      </c>
      <c r="F187" s="2">
        <v>9</v>
      </c>
      <c r="G187" s="2">
        <v>281142</v>
      </c>
      <c r="H187" s="2">
        <v>755456</v>
      </c>
      <c r="I187" s="24">
        <f t="shared" si="2"/>
        <v>37.214874195188074</v>
      </c>
    </row>
    <row r="188" spans="1:9" x14ac:dyDescent="0.2">
      <c r="A188" s="23">
        <v>2550</v>
      </c>
      <c r="B188" s="2" t="s">
        <v>10</v>
      </c>
      <c r="C188" s="2" t="s">
        <v>15</v>
      </c>
      <c r="E188" s="2" t="s">
        <v>10</v>
      </c>
      <c r="F188" s="2">
        <v>10</v>
      </c>
      <c r="G188" s="2">
        <v>172542</v>
      </c>
      <c r="H188" s="2">
        <v>524078</v>
      </c>
      <c r="I188" s="24">
        <f t="shared" si="2"/>
        <v>32.922961849190386</v>
      </c>
    </row>
    <row r="189" spans="1:9" x14ac:dyDescent="0.2">
      <c r="A189" s="23">
        <v>2550</v>
      </c>
      <c r="B189" s="2" t="s">
        <v>10</v>
      </c>
      <c r="C189" s="2" t="s">
        <v>15</v>
      </c>
      <c r="E189" s="2" t="s">
        <v>10</v>
      </c>
      <c r="F189" s="2">
        <v>11</v>
      </c>
      <c r="G189" s="2">
        <v>79514</v>
      </c>
      <c r="H189" s="2">
        <v>318614</v>
      </c>
      <c r="I189" s="24">
        <f t="shared" si="2"/>
        <v>24.95621661320595</v>
      </c>
    </row>
    <row r="190" spans="1:9" x14ac:dyDescent="0.2">
      <c r="A190" s="25">
        <v>2550</v>
      </c>
      <c r="B190" s="26" t="s">
        <v>10</v>
      </c>
      <c r="C190" s="26" t="s">
        <v>15</v>
      </c>
      <c r="D190" s="26"/>
      <c r="E190" s="26" t="s">
        <v>10</v>
      </c>
      <c r="F190" s="26">
        <v>12</v>
      </c>
      <c r="G190" s="26">
        <v>58203</v>
      </c>
      <c r="H190" s="26">
        <v>201455</v>
      </c>
      <c r="I190" s="27">
        <f t="shared" si="2"/>
        <v>28.891315678439355</v>
      </c>
    </row>
  </sheetData>
  <sheetProtection algorithmName="SHA-512" hashValue="oyBZybK2bx+w9YmcAFQ2Sw3Qtclbc2ku98C+z0XxjFQN21HU+fOHT5/ghpIgP0bEHTlW0vdj+Jr10b7GOTD2rA==" saltValue="4fjahpMY8Un5hPLTjxHOfw==" spinCount="100000" sheet="1" objects="1" scenarios="1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2578125" defaultRowHeight="15" customHeight="1" x14ac:dyDescent="0.25"/>
  <cols>
    <col min="1" max="1" width="27.42578125" customWidth="1"/>
    <col min="2" max="6" width="9.140625" customWidth="1"/>
    <col min="7" max="26" width="8.7109375" customWidth="1"/>
  </cols>
  <sheetData>
    <row r="1" spans="1:26" ht="12.75" customHeight="1" x14ac:dyDescent="0.25">
      <c r="A1" s="15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 t="s">
        <v>109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" t="s">
        <v>100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5" t="s">
        <v>101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 t="s">
        <v>102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 t="s">
        <v>110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 t="s">
        <v>107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" t="s">
        <v>108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UXZkHSj14xchUD6hBew5RG4mu3ParSwXbvYUeUAl3KKWXtEJ5G3egkWkdafzvU9MYN364rS97eObcXAwywe4oA==" saltValue="hcQoOvGPS9nvoIwp4ya7ng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ดื่มอันตรายต่อนักดื่ม</vt:lpstr>
      <vt:lpstr>ดื่มอันตรายต่อนักดื่ม(ภาพรวม)</vt:lpstr>
      <vt:lpstr>ที่มาของข้อมูล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pinij faramnuay</dc:creator>
  <cp:lastModifiedBy>pinij faramnuay</cp:lastModifiedBy>
  <dcterms:created xsi:type="dcterms:W3CDTF">2024-03-16T13:04:45Z</dcterms:created>
  <dcterms:modified xsi:type="dcterms:W3CDTF">2024-04-14T10:04:11Z</dcterms:modified>
</cp:coreProperties>
</file>